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71" windowWidth="15255" windowHeight="11050" activeTab="0"/>
  </bookViews>
  <sheets>
    <sheet name="Mitgliederliste" sheetId="1" r:id="rId1"/>
    <sheet name="Lieferantenerklärung" sheetId="2" r:id="rId2"/>
  </sheets>
  <definedNames>
    <definedName name="_xlnm.Print_Area" localSheetId="0">'Mitgliederliste'!$A$1:$L$46</definedName>
  </definedNames>
  <calcPr fullCalcOnLoad="1"/>
</workbook>
</file>

<file path=xl/comments1.xml><?xml version="1.0" encoding="utf-8"?>
<comments xmlns="http://schemas.openxmlformats.org/spreadsheetml/2006/main">
  <authors>
    <author>DRBW</author>
  </authors>
  <commentList>
    <comment ref="C5" authorId="0">
      <text>
        <r>
          <rPr>
            <sz val="10"/>
            <rFont val="Tahoma"/>
            <family val="0"/>
          </rPr>
          <t xml:space="preserve">Bitte Projektname eingeben
</t>
        </r>
      </text>
    </comment>
    <comment ref="C7" authorId="0">
      <text>
        <r>
          <rPr>
            <b/>
            <sz val="10"/>
            <rFont val="Tahoma"/>
            <family val="0"/>
          </rPr>
          <t>Nutzenergie (Wärmeverkauf) aller Abnehmer + Netzverluste</t>
        </r>
      </text>
    </comment>
    <comment ref="J23" authorId="0">
      <text>
        <r>
          <rPr>
            <b/>
            <sz val="10"/>
            <rFont val="Tahoma"/>
            <family val="0"/>
          </rPr>
          <t>Mitglieder an der Genossenschaft oder Gemeinschaft anhaken - Lieferanten nicht</t>
        </r>
        <r>
          <rPr>
            <sz val="10"/>
            <rFont val="Tahoma"/>
            <family val="0"/>
          </rPr>
          <t xml:space="preserve">
</t>
        </r>
      </text>
    </comment>
    <comment ref="K23" authorId="0">
      <text>
        <r>
          <rPr>
            <sz val="10"/>
            <rFont val="Tahoma"/>
            <family val="0"/>
          </rPr>
          <t xml:space="preserve">Kapitalanteile an der Gesellschaft
</t>
        </r>
      </text>
    </comment>
    <comment ref="C15" authorId="0">
      <text>
        <r>
          <rPr>
            <b/>
            <sz val="10"/>
            <rFont val="Tahoma"/>
            <family val="0"/>
          </rPr>
          <t>Ertragsfaktoren gelten nur kalkulatorisch für dieses Konzept</t>
        </r>
      </text>
    </comment>
    <comment ref="D23" authorId="0">
      <text>
        <r>
          <rPr>
            <sz val="10"/>
            <rFont val="Tahoma"/>
            <family val="0"/>
          </rPr>
          <t xml:space="preserve">gilt nur für Landwirte
</t>
        </r>
      </text>
    </comment>
  </commentList>
</comments>
</file>

<file path=xl/sharedStrings.xml><?xml version="1.0" encoding="utf-8"?>
<sst xmlns="http://schemas.openxmlformats.org/spreadsheetml/2006/main" count="65" uniqueCount="43">
  <si>
    <t>Name</t>
  </si>
  <si>
    <t>Adresse</t>
  </si>
  <si>
    <t>LW Betr. Nr.</t>
  </si>
  <si>
    <t>Fläche Wald [ha]</t>
  </si>
  <si>
    <t>zu erwartender TS Ertrag / Jahr [t/a]</t>
  </si>
  <si>
    <t>Wald</t>
  </si>
  <si>
    <t>Fläche Sonstige [ha]</t>
  </si>
  <si>
    <t>Sonstige Biomasse</t>
  </si>
  <si>
    <t xml:space="preserve">Ertragsfaktor Wald: </t>
  </si>
  <si>
    <t xml:space="preserve">Ertragsfaktor Sonstige: </t>
  </si>
  <si>
    <t>MWh / Jahr</t>
  </si>
  <si>
    <t>Tonnen Trockensubstanz (atro to) pro Jahr - zur Brennstoffgewinnung</t>
  </si>
  <si>
    <t>atro Tonnen / Jahr</t>
  </si>
  <si>
    <t>Erzeugte Wärmemenge:</t>
  </si>
  <si>
    <t xml:space="preserve">Benötigte Brennstoffmenge: </t>
  </si>
  <si>
    <t>Summe Brennstoff Mitglieder:</t>
  </si>
  <si>
    <t>Gesamt</t>
  </si>
  <si>
    <t>%</t>
  </si>
  <si>
    <t xml:space="preserve"> </t>
  </si>
  <si>
    <t>Mitglied</t>
  </si>
  <si>
    <t>nur graue Felder ausfüllen</t>
  </si>
  <si>
    <t>Anteile</t>
  </si>
  <si>
    <t>Ges.</t>
  </si>
  <si>
    <t>Betreibername:</t>
  </si>
  <si>
    <t>unter Berücksichtigung von 80 % Ganzjahreskesselwirkungsgrad</t>
  </si>
  <si>
    <t>LW Betr. Nummer</t>
  </si>
  <si>
    <t>Unterschrift</t>
  </si>
  <si>
    <t xml:space="preserve">Mitglieder- Lieferantenerklärung </t>
  </si>
  <si>
    <t>Projekt:</t>
  </si>
  <si>
    <t xml:space="preserve">Die Unterzeichner erklären mit Ihrer Unterschrift dass die angeführten Flächen zum Zwecke des Nachweises eines Brennstoffversorgungskonzeptes </t>
  </si>
  <si>
    <t>Datum:</t>
  </si>
  <si>
    <t>Tonnen Trockensubstanz (atro to) pro Jahr - zur Brennstoffgewinnung - (ausschließlich Kurzumtrieb und Miscanthus)</t>
  </si>
  <si>
    <t>Mitglieder - / Lieferantenliste / Brennstoffversorgungskonzept</t>
  </si>
  <si>
    <t xml:space="preserve">bisher nicht im Rahmen eines Förderantrages angeführt wurden und ausdrücklich zur Brennstofferzeugung zur Verfügung stehen. </t>
  </si>
  <si>
    <r>
      <t>Bei Sonst. Biomasseflächen:</t>
    </r>
    <r>
      <rPr>
        <sz val="9"/>
        <rFont val="Arial"/>
        <family val="0"/>
      </rPr>
      <t xml:space="preserve"> Die Unterzeichner nehmen zur Kenntnis dass die angeführten Flächen spätestens im Jahr nach der Inbetriebnahme der </t>
    </r>
  </si>
  <si>
    <t xml:space="preserve">Anlage angelegt sein müssen. Im Falle einer Vor - Ort Kontrolle wird dies durch die Vorlage von Kopien der jeweiligen Mehrfachanträge belegt. </t>
  </si>
  <si>
    <t>Fläche Sonst. [ha]</t>
  </si>
  <si>
    <t xml:space="preserve">Sonstige Biomasse: </t>
  </si>
  <si>
    <t>Versorgungsgrad Waldhackgut + Sonstige Biomasse:</t>
  </si>
  <si>
    <t>vollständig am PC ausfüllen - Blatt Lieferantenerklärung unterzeichnen lassen !</t>
  </si>
  <si>
    <t>( = Netzverluste + Wärmeverkauf =&gt; siehe QM-Kompakt-Formular auf Seite 4)</t>
  </si>
  <si>
    <r>
      <rPr>
        <b/>
        <sz val="11"/>
        <rFont val="Arial"/>
        <family val="2"/>
      </rPr>
      <t>HINWEIS:</t>
    </r>
    <r>
      <rPr>
        <sz val="11"/>
        <rFont val="Arial"/>
        <family val="2"/>
      </rPr>
      <t xml:space="preserve">  auch zweites Tabellenblatt "Lieferantenerklärung" ausdrucken und unterfertigen.</t>
    </r>
  </si>
  <si>
    <t>Projektname / Anlage: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</si>
</sst>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35" borderId="21" xfId="0" applyFont="1" applyFill="1" applyBorder="1" applyAlignment="1" applyProtection="1">
      <alignment/>
      <protection locked="0"/>
    </xf>
    <xf numFmtId="0" fontId="3" fillId="35" borderId="22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>
      <alignment/>
    </xf>
    <xf numFmtId="0" fontId="0" fillId="35" borderId="1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5" fillId="35" borderId="21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 applyProtection="1">
      <alignment/>
      <protection locked="0"/>
    </xf>
    <xf numFmtId="0" fontId="5" fillId="35" borderId="20" xfId="0" applyFont="1" applyFill="1" applyBorder="1" applyAlignment="1" applyProtection="1">
      <alignment/>
      <protection locked="0"/>
    </xf>
    <xf numFmtId="14" fontId="9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34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36" borderId="25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5" fillId="35" borderId="0" xfId="0" applyFont="1" applyFill="1" applyAlignment="1" applyProtection="1">
      <alignment horizontal="center"/>
      <protection/>
    </xf>
    <xf numFmtId="0" fontId="9" fillId="37" borderId="25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120" workbookViewId="0" topLeftCell="A1">
      <selection activeCell="C5" sqref="C5"/>
    </sheetView>
  </sheetViews>
  <sheetFormatPr defaultColWidth="6.8515625" defaultRowHeight="12.75"/>
  <cols>
    <col min="1" max="1" width="2.7109375" style="3" customWidth="1"/>
    <col min="2" max="2" width="32.8515625" style="6" customWidth="1"/>
    <col min="3" max="3" width="17.7109375" style="6" customWidth="1"/>
    <col min="4" max="4" width="10.7109375" style="6" customWidth="1"/>
    <col min="5" max="5" width="11.421875" style="6" customWidth="1"/>
    <col min="6" max="6" width="15.7109375" style="6" customWidth="1"/>
    <col min="7" max="7" width="12.140625" style="6" customWidth="1"/>
    <col min="8" max="8" width="15.140625" style="6" customWidth="1"/>
    <col min="9" max="9" width="8.8515625" style="6" customWidth="1"/>
    <col min="10" max="10" width="7.28125" style="6" customWidth="1"/>
    <col min="11" max="11" width="10.140625" style="6" customWidth="1"/>
    <col min="12" max="12" width="14.57421875" style="6" hidden="1" customWidth="1"/>
    <col min="13" max="16384" width="6.8515625" style="6" customWidth="1"/>
  </cols>
  <sheetData>
    <row r="1" spans="1:12" ht="15.75">
      <c r="A1" s="37"/>
      <c r="B1" s="26" t="s">
        <v>32</v>
      </c>
      <c r="C1" s="25"/>
      <c r="D1" s="25"/>
      <c r="E1" s="25"/>
      <c r="F1" s="25"/>
      <c r="G1" s="27"/>
      <c r="H1" s="27"/>
      <c r="I1" s="27"/>
      <c r="J1" s="25"/>
      <c r="K1" s="25"/>
      <c r="L1" s="44">
        <f ca="1">TODAY()</f>
        <v>42591</v>
      </c>
    </row>
    <row r="2" spans="1:12" ht="3.75" customHeight="1">
      <c r="A2" s="37"/>
      <c r="B2" s="27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37"/>
      <c r="B3" s="62" t="s">
        <v>20</v>
      </c>
      <c r="C3" s="62"/>
      <c r="D3" s="25"/>
      <c r="E3" s="40" t="s">
        <v>39</v>
      </c>
      <c r="F3" s="28"/>
      <c r="G3" s="28"/>
      <c r="H3" s="28"/>
      <c r="I3" s="28"/>
      <c r="J3" s="28"/>
      <c r="K3" s="28"/>
      <c r="L3" s="28"/>
    </row>
    <row r="4" spans="1:12" ht="6.75" customHeight="1" thickBot="1">
      <c r="A4" s="3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1" ht="14.25" customHeight="1" thickBot="1">
      <c r="B5" s="3" t="s">
        <v>42</v>
      </c>
      <c r="C5" s="33"/>
      <c r="D5" s="29"/>
      <c r="E5" s="30"/>
      <c r="G5" s="37" t="s">
        <v>23</v>
      </c>
      <c r="H5" s="41"/>
      <c r="I5" s="42"/>
      <c r="J5" s="42"/>
      <c r="K5" s="43"/>
    </row>
    <row r="6" spans="2:5" ht="6" customHeight="1" thickBot="1">
      <c r="B6" s="3"/>
      <c r="C6" s="52"/>
      <c r="D6" s="24"/>
      <c r="E6" s="24"/>
    </row>
    <row r="7" spans="2:5" ht="15.75" thickBot="1">
      <c r="B7" s="3" t="s">
        <v>13</v>
      </c>
      <c r="C7" s="34"/>
      <c r="D7" s="6" t="s">
        <v>10</v>
      </c>
      <c r="E7" s="6" t="s">
        <v>40</v>
      </c>
    </row>
    <row r="8" spans="2:3" ht="6.75" customHeight="1">
      <c r="B8" s="3"/>
      <c r="C8" s="31"/>
    </row>
    <row r="9" spans="2:6" ht="12.75">
      <c r="B9" s="3" t="s">
        <v>14</v>
      </c>
      <c r="C9" s="2">
        <f>C7*1000/5100/0.8</f>
        <v>0</v>
      </c>
      <c r="D9" s="6" t="s">
        <v>12</v>
      </c>
      <c r="F9" s="6" t="s">
        <v>24</v>
      </c>
    </row>
    <row r="10" spans="2:4" ht="12.75">
      <c r="B10" s="3" t="s">
        <v>15</v>
      </c>
      <c r="C10" s="1">
        <f>I37</f>
        <v>0</v>
      </c>
      <c r="D10" s="6" t="s">
        <v>12</v>
      </c>
    </row>
    <row r="11" spans="2:5" ht="12.75">
      <c r="B11" s="3" t="s">
        <v>38</v>
      </c>
      <c r="C11" s="2" t="e">
        <f>C10/C9*100</f>
        <v>#DIV/0!</v>
      </c>
      <c r="D11" s="6" t="s">
        <v>17</v>
      </c>
      <c r="E11" s="8" t="e">
        <f>IF(C11&gt;100,"OK","Untervers.")</f>
        <v>#DIV/0!</v>
      </c>
    </row>
    <row r="12" spans="2:5" ht="12.75">
      <c r="B12" s="3" t="s">
        <v>37</v>
      </c>
      <c r="C12" s="2" t="e">
        <f>H37/C9*100</f>
        <v>#DIV/0!</v>
      </c>
      <c r="D12" s="6" t="s">
        <v>17</v>
      </c>
      <c r="E12" s="9" t="e">
        <f>IF(C12&gt;60,"Bonus","&lt; 60%")</f>
        <v>#DIV/0!</v>
      </c>
    </row>
    <row r="13" spans="2:3" ht="3" customHeight="1">
      <c r="B13" s="3"/>
      <c r="C13" s="32"/>
    </row>
    <row r="14" spans="2:3" ht="6.75" customHeight="1">
      <c r="B14" s="3"/>
      <c r="C14" s="32"/>
    </row>
    <row r="15" spans="2:4" ht="12">
      <c r="B15" s="38" t="s">
        <v>8</v>
      </c>
      <c r="C15" s="3">
        <v>4</v>
      </c>
      <c r="D15" s="6" t="s">
        <v>11</v>
      </c>
    </row>
    <row r="16" spans="2:9" ht="12">
      <c r="B16" s="38" t="s">
        <v>9</v>
      </c>
      <c r="C16" s="3">
        <v>10</v>
      </c>
      <c r="D16" s="6" t="s">
        <v>31</v>
      </c>
      <c r="I16" s="3"/>
    </row>
    <row r="17" spans="2:3" ht="6" customHeight="1" thickBot="1">
      <c r="B17" s="22"/>
      <c r="C17" s="57"/>
    </row>
    <row r="18" ht="12.75" hidden="1" thickBot="1"/>
    <row r="19" ht="12.75" hidden="1" thickBot="1"/>
    <row r="20" ht="12.75" hidden="1" thickBot="1"/>
    <row r="21" spans="5:9" ht="11.25" customHeight="1">
      <c r="E21" s="63" t="s">
        <v>5</v>
      </c>
      <c r="F21" s="64"/>
      <c r="G21" s="60" t="s">
        <v>7</v>
      </c>
      <c r="H21" s="61"/>
      <c r="I21" s="10"/>
    </row>
    <row r="22" spans="2:11" ht="12">
      <c r="B22" s="7"/>
      <c r="C22" s="7"/>
      <c r="D22" s="7"/>
      <c r="E22" s="65" t="s">
        <v>3</v>
      </c>
      <c r="F22" s="58" t="s">
        <v>4</v>
      </c>
      <c r="G22" s="11"/>
      <c r="H22" s="58" t="s">
        <v>4</v>
      </c>
      <c r="I22" s="7"/>
      <c r="K22" s="13" t="s">
        <v>22</v>
      </c>
    </row>
    <row r="23" spans="2:11" ht="12.75" thickBot="1">
      <c r="B23" s="7" t="s">
        <v>0</v>
      </c>
      <c r="C23" s="7" t="s">
        <v>1</v>
      </c>
      <c r="D23" s="7" t="s">
        <v>2</v>
      </c>
      <c r="E23" s="66"/>
      <c r="F23" s="59"/>
      <c r="G23" s="12" t="s">
        <v>6</v>
      </c>
      <c r="H23" s="59"/>
      <c r="I23" s="13" t="s">
        <v>16</v>
      </c>
      <c r="J23" s="7" t="s">
        <v>19</v>
      </c>
      <c r="K23" s="13" t="s">
        <v>21</v>
      </c>
    </row>
    <row r="24" ht="4.5" customHeight="1">
      <c r="K24" s="23"/>
    </row>
    <row r="25" spans="1:11" ht="21" customHeight="1">
      <c r="A25" s="21">
        <v>1</v>
      </c>
      <c r="B25" s="35" t="s">
        <v>18</v>
      </c>
      <c r="C25" s="35"/>
      <c r="D25" s="36">
        <v>0</v>
      </c>
      <c r="E25" s="36">
        <v>0</v>
      </c>
      <c r="F25" s="4">
        <f aca="true" t="shared" si="0" ref="F25:F30">E25*$C$15</f>
        <v>0</v>
      </c>
      <c r="G25" s="36">
        <v>0</v>
      </c>
      <c r="H25" s="4">
        <f aca="true" t="shared" si="1" ref="H25:H34">G25*$C$16</f>
        <v>0</v>
      </c>
      <c r="I25" s="5">
        <f>F25+H25</f>
        <v>0</v>
      </c>
      <c r="J25" s="39"/>
      <c r="K25" s="36">
        <v>0</v>
      </c>
    </row>
    <row r="26" spans="1:11" ht="21" customHeight="1">
      <c r="A26" s="21">
        <v>2</v>
      </c>
      <c r="B26" s="35" t="s">
        <v>18</v>
      </c>
      <c r="C26" s="35" t="s">
        <v>18</v>
      </c>
      <c r="D26" s="36">
        <v>0</v>
      </c>
      <c r="E26" s="36">
        <v>0</v>
      </c>
      <c r="F26" s="4">
        <f t="shared" si="0"/>
        <v>0</v>
      </c>
      <c r="G26" s="36">
        <v>0</v>
      </c>
      <c r="H26" s="4">
        <f t="shared" si="1"/>
        <v>0</v>
      </c>
      <c r="I26" s="5">
        <f aca="true" t="shared" si="2" ref="I26:I34">F26+H26</f>
        <v>0</v>
      </c>
      <c r="J26" s="39"/>
      <c r="K26" s="36">
        <v>0</v>
      </c>
    </row>
    <row r="27" spans="1:11" ht="21" customHeight="1">
      <c r="A27" s="21">
        <v>3</v>
      </c>
      <c r="B27" s="35" t="s">
        <v>18</v>
      </c>
      <c r="C27" s="35" t="s">
        <v>18</v>
      </c>
      <c r="D27" s="36">
        <v>0</v>
      </c>
      <c r="E27" s="36">
        <v>0</v>
      </c>
      <c r="F27" s="4">
        <f t="shared" si="0"/>
        <v>0</v>
      </c>
      <c r="G27" s="36">
        <v>0</v>
      </c>
      <c r="H27" s="4">
        <f t="shared" si="1"/>
        <v>0</v>
      </c>
      <c r="I27" s="5">
        <f t="shared" si="2"/>
        <v>0</v>
      </c>
      <c r="J27" s="39"/>
      <c r="K27" s="36">
        <v>0</v>
      </c>
    </row>
    <row r="28" spans="1:11" ht="21" customHeight="1">
      <c r="A28" s="21">
        <v>4</v>
      </c>
      <c r="B28" s="35" t="s">
        <v>18</v>
      </c>
      <c r="C28" s="35" t="s">
        <v>18</v>
      </c>
      <c r="D28" s="36">
        <v>0</v>
      </c>
      <c r="E28" s="36">
        <v>0</v>
      </c>
      <c r="F28" s="4">
        <f t="shared" si="0"/>
        <v>0</v>
      </c>
      <c r="G28" s="36">
        <v>0</v>
      </c>
      <c r="H28" s="4">
        <f t="shared" si="1"/>
        <v>0</v>
      </c>
      <c r="I28" s="5">
        <f t="shared" si="2"/>
        <v>0</v>
      </c>
      <c r="J28" s="39"/>
      <c r="K28" s="36">
        <v>0</v>
      </c>
    </row>
    <row r="29" spans="1:11" ht="21" customHeight="1">
      <c r="A29" s="21">
        <v>5</v>
      </c>
      <c r="B29" s="35" t="s">
        <v>18</v>
      </c>
      <c r="C29" s="35" t="s">
        <v>18</v>
      </c>
      <c r="D29" s="36">
        <v>0</v>
      </c>
      <c r="E29" s="36">
        <v>0</v>
      </c>
      <c r="F29" s="4">
        <f t="shared" si="0"/>
        <v>0</v>
      </c>
      <c r="G29" s="36">
        <v>0</v>
      </c>
      <c r="H29" s="4">
        <f t="shared" si="1"/>
        <v>0</v>
      </c>
      <c r="I29" s="5">
        <f t="shared" si="2"/>
        <v>0</v>
      </c>
      <c r="J29" s="39"/>
      <c r="K29" s="36">
        <v>0</v>
      </c>
    </row>
    <row r="30" spans="1:11" ht="21" customHeight="1">
      <c r="A30" s="21">
        <v>6</v>
      </c>
      <c r="B30" s="35" t="s">
        <v>18</v>
      </c>
      <c r="C30" s="35" t="s">
        <v>18</v>
      </c>
      <c r="D30" s="36">
        <v>0</v>
      </c>
      <c r="E30" s="36">
        <v>0</v>
      </c>
      <c r="F30" s="4">
        <f t="shared" si="0"/>
        <v>0</v>
      </c>
      <c r="G30" s="36">
        <v>0</v>
      </c>
      <c r="H30" s="4">
        <f t="shared" si="1"/>
        <v>0</v>
      </c>
      <c r="I30" s="5">
        <f t="shared" si="2"/>
        <v>0</v>
      </c>
      <c r="J30" s="39"/>
      <c r="K30" s="36">
        <v>0</v>
      </c>
    </row>
    <row r="31" spans="1:11" ht="21" customHeight="1">
      <c r="A31" s="21">
        <v>7</v>
      </c>
      <c r="B31" s="35" t="s">
        <v>18</v>
      </c>
      <c r="C31" s="35"/>
      <c r="D31" s="36">
        <v>0</v>
      </c>
      <c r="E31" s="36">
        <v>0</v>
      </c>
      <c r="F31" s="4">
        <f>E31*$C$15</f>
        <v>0</v>
      </c>
      <c r="G31" s="36">
        <v>0</v>
      </c>
      <c r="H31" s="4">
        <f t="shared" si="1"/>
        <v>0</v>
      </c>
      <c r="I31" s="5">
        <f t="shared" si="2"/>
        <v>0</v>
      </c>
      <c r="J31" s="39"/>
      <c r="K31" s="36">
        <v>0</v>
      </c>
    </row>
    <row r="32" spans="1:11" ht="21" customHeight="1">
      <c r="A32" s="21">
        <v>8</v>
      </c>
      <c r="B32" s="35" t="s">
        <v>18</v>
      </c>
      <c r="C32" s="35"/>
      <c r="D32" s="36">
        <v>0</v>
      </c>
      <c r="E32" s="36">
        <v>0</v>
      </c>
      <c r="F32" s="4">
        <f>E32*$C$15</f>
        <v>0</v>
      </c>
      <c r="G32" s="36">
        <v>0</v>
      </c>
      <c r="H32" s="4">
        <f t="shared" si="1"/>
        <v>0</v>
      </c>
      <c r="I32" s="5">
        <f t="shared" si="2"/>
        <v>0</v>
      </c>
      <c r="J32" s="39"/>
      <c r="K32" s="36">
        <v>0</v>
      </c>
    </row>
    <row r="33" spans="1:11" ht="21" customHeight="1">
      <c r="A33" s="21">
        <v>9</v>
      </c>
      <c r="B33" s="35" t="s">
        <v>18</v>
      </c>
      <c r="C33" s="35"/>
      <c r="D33" s="36">
        <v>0</v>
      </c>
      <c r="E33" s="36">
        <v>0</v>
      </c>
      <c r="F33" s="4">
        <f>E33*$C$15</f>
        <v>0</v>
      </c>
      <c r="G33" s="36">
        <v>0</v>
      </c>
      <c r="H33" s="4">
        <f t="shared" si="1"/>
        <v>0</v>
      </c>
      <c r="I33" s="5">
        <f t="shared" si="2"/>
        <v>0</v>
      </c>
      <c r="J33" s="39"/>
      <c r="K33" s="36">
        <v>0</v>
      </c>
    </row>
    <row r="34" spans="1:11" ht="21" customHeight="1">
      <c r="A34" s="21">
        <v>10</v>
      </c>
      <c r="B34" s="35" t="s">
        <v>18</v>
      </c>
      <c r="C34" s="35"/>
      <c r="D34" s="36">
        <v>0</v>
      </c>
      <c r="E34" s="36">
        <v>0</v>
      </c>
      <c r="F34" s="4">
        <f>E34*$C$15</f>
        <v>0</v>
      </c>
      <c r="G34" s="36">
        <v>0</v>
      </c>
      <c r="H34" s="4">
        <f t="shared" si="1"/>
        <v>0</v>
      </c>
      <c r="I34" s="5">
        <f t="shared" si="2"/>
        <v>0</v>
      </c>
      <c r="J34" s="39"/>
      <c r="K34" s="36">
        <v>0</v>
      </c>
    </row>
    <row r="35" spans="2:9" ht="1.5" customHeight="1">
      <c r="B35" s="6" t="s">
        <v>18</v>
      </c>
      <c r="G35" s="36">
        <v>0</v>
      </c>
      <c r="I35" s="7"/>
    </row>
    <row r="36" spans="2:9" ht="6.75" customHeight="1">
      <c r="B36" s="14"/>
      <c r="C36" s="15"/>
      <c r="D36" s="15"/>
      <c r="E36" s="15"/>
      <c r="F36" s="15"/>
      <c r="G36" s="15"/>
      <c r="H36" s="15"/>
      <c r="I36" s="16"/>
    </row>
    <row r="37" spans="2:11" ht="15.75" customHeight="1">
      <c r="B37" s="17" t="s">
        <v>16</v>
      </c>
      <c r="C37" s="18"/>
      <c r="D37" s="18"/>
      <c r="E37" s="19">
        <f>SUM(E25:E34)</f>
        <v>0</v>
      </c>
      <c r="F37" s="19">
        <f>SUM(F25:F34)</f>
        <v>0</v>
      </c>
      <c r="G37" s="19">
        <f>SUM(G25:G34)</f>
        <v>0</v>
      </c>
      <c r="H37" s="19">
        <f>SUM(H25:H34)</f>
        <v>0</v>
      </c>
      <c r="I37" s="20">
        <f>SUM(I25:I34)</f>
        <v>0</v>
      </c>
      <c r="K37" s="7">
        <f>SUM(K25:K34)</f>
        <v>0</v>
      </c>
    </row>
    <row r="38" ht="12">
      <c r="I38" s="7"/>
    </row>
    <row r="39" ht="12">
      <c r="I39" s="7"/>
    </row>
    <row r="40" ht="12">
      <c r="I40" s="7"/>
    </row>
    <row r="41" ht="12">
      <c r="I41" s="7"/>
    </row>
    <row r="44" ht="14.25">
      <c r="B44" s="67" t="s">
        <v>41</v>
      </c>
    </row>
  </sheetData>
  <sheetProtection password="DA67" sheet="1" objects="1" scenarios="1" selectLockedCells="1"/>
  <mergeCells count="6">
    <mergeCell ref="H22:H23"/>
    <mergeCell ref="G21:H21"/>
    <mergeCell ref="B3:C3"/>
    <mergeCell ref="F22:F23"/>
    <mergeCell ref="E21:F21"/>
    <mergeCell ref="E22:E23"/>
  </mergeCells>
  <printOptions/>
  <pageMargins left="0.35433070866141736" right="0.15748031496062992" top="0.35433070866141736" bottom="0.1968503937007874" header="0.5118110236220472" footer="0.5118110236220472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F2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3.140625" style="45" customWidth="1"/>
    <col min="2" max="2" width="19.57421875" style="45" customWidth="1"/>
    <col min="3" max="3" width="15.7109375" style="45" customWidth="1"/>
    <col min="4" max="4" width="15.8515625" style="45" customWidth="1"/>
    <col min="5" max="5" width="11.421875" style="45" customWidth="1"/>
    <col min="6" max="6" width="40.421875" style="45" customWidth="1"/>
    <col min="7" max="16384" width="11.421875" style="45" customWidth="1"/>
  </cols>
  <sheetData>
    <row r="1" spans="1:2" s="51" customFormat="1" ht="16.5" customHeight="1">
      <c r="A1" s="55" t="s">
        <v>30</v>
      </c>
      <c r="B1" s="55">
        <f ca="1">TODAY()</f>
        <v>42591</v>
      </c>
    </row>
    <row r="2" spans="1:2" ht="20.25" customHeight="1">
      <c r="A2" s="46" t="s">
        <v>28</v>
      </c>
      <c r="B2" s="45">
        <f>Mitgliederliste!C5</f>
        <v>0</v>
      </c>
    </row>
    <row r="3" ht="6" customHeight="1"/>
    <row r="4" ht="3.75" customHeight="1"/>
    <row r="5" ht="6" customHeight="1"/>
    <row r="6" s="48" customFormat="1" ht="15.75">
      <c r="A6" s="47" t="s">
        <v>27</v>
      </c>
    </row>
    <row r="7" s="48" customFormat="1" ht="6.75" customHeight="1"/>
    <row r="8" s="48" customFormat="1" ht="15.75">
      <c r="A8" s="53" t="s">
        <v>29</v>
      </c>
    </row>
    <row r="9" s="48" customFormat="1" ht="15.75">
      <c r="A9" s="53" t="s">
        <v>33</v>
      </c>
    </row>
    <row r="10" s="48" customFormat="1" ht="15.75">
      <c r="A10" s="54" t="s">
        <v>34</v>
      </c>
    </row>
    <row r="11" ht="15.75" customHeight="1">
      <c r="A11" s="53" t="s">
        <v>35</v>
      </c>
    </row>
    <row r="12" ht="15.75" customHeight="1">
      <c r="A12" s="51"/>
    </row>
    <row r="13" spans="1:6" s="51" customFormat="1" ht="12.75">
      <c r="A13" s="56" t="s">
        <v>0</v>
      </c>
      <c r="B13" s="56" t="s">
        <v>25</v>
      </c>
      <c r="C13" s="56" t="s">
        <v>3</v>
      </c>
      <c r="D13" s="56" t="s">
        <v>36</v>
      </c>
      <c r="E13" s="56" t="s">
        <v>21</v>
      </c>
      <c r="F13" s="56" t="s">
        <v>26</v>
      </c>
    </row>
    <row r="14" spans="1:6" s="46" customFormat="1" ht="19.5">
      <c r="A14" s="49" t="str">
        <f>Mitgliederliste!B25</f>
        <v> </v>
      </c>
      <c r="B14" s="50">
        <f>Mitgliederliste!D25</f>
        <v>0</v>
      </c>
      <c r="C14" s="50">
        <f>Mitgliederliste!E25</f>
        <v>0</v>
      </c>
      <c r="D14" s="50">
        <f>Mitgliederliste!G25</f>
        <v>0</v>
      </c>
      <c r="E14" s="50">
        <f>Mitgliederliste!K25</f>
        <v>0</v>
      </c>
      <c r="F14" s="50"/>
    </row>
    <row r="15" spans="1:6" s="46" customFormat="1" ht="19.5">
      <c r="A15" s="49" t="str">
        <f>Mitgliederliste!B26</f>
        <v> </v>
      </c>
      <c r="B15" s="50">
        <f>Mitgliederliste!D26</f>
        <v>0</v>
      </c>
      <c r="C15" s="50">
        <f>Mitgliederliste!E26</f>
        <v>0</v>
      </c>
      <c r="D15" s="50">
        <f>Mitgliederliste!G26</f>
        <v>0</v>
      </c>
      <c r="E15" s="50">
        <f>Mitgliederliste!K26</f>
        <v>0</v>
      </c>
      <c r="F15" s="50"/>
    </row>
    <row r="16" spans="1:6" s="46" customFormat="1" ht="19.5">
      <c r="A16" s="49" t="str">
        <f>Mitgliederliste!B27</f>
        <v> </v>
      </c>
      <c r="B16" s="50">
        <f>Mitgliederliste!D27</f>
        <v>0</v>
      </c>
      <c r="C16" s="50">
        <f>Mitgliederliste!E27</f>
        <v>0</v>
      </c>
      <c r="D16" s="50">
        <f>Mitgliederliste!G27</f>
        <v>0</v>
      </c>
      <c r="E16" s="50">
        <f>Mitgliederliste!K27</f>
        <v>0</v>
      </c>
      <c r="F16" s="50"/>
    </row>
    <row r="17" spans="1:6" s="46" customFormat="1" ht="19.5">
      <c r="A17" s="49" t="str">
        <f>Mitgliederliste!B28</f>
        <v> </v>
      </c>
      <c r="B17" s="50">
        <f>Mitgliederliste!D28</f>
        <v>0</v>
      </c>
      <c r="C17" s="50">
        <f>Mitgliederliste!E28</f>
        <v>0</v>
      </c>
      <c r="D17" s="50">
        <f>Mitgliederliste!G28</f>
        <v>0</v>
      </c>
      <c r="E17" s="50">
        <f>Mitgliederliste!K28</f>
        <v>0</v>
      </c>
      <c r="F17" s="50"/>
    </row>
    <row r="18" spans="1:6" s="46" customFormat="1" ht="19.5">
      <c r="A18" s="49" t="str">
        <f>Mitgliederliste!B29</f>
        <v> </v>
      </c>
      <c r="B18" s="50">
        <f>Mitgliederliste!D29</f>
        <v>0</v>
      </c>
      <c r="C18" s="50">
        <f>Mitgliederliste!E29</f>
        <v>0</v>
      </c>
      <c r="D18" s="50">
        <f>Mitgliederliste!G29</f>
        <v>0</v>
      </c>
      <c r="E18" s="50">
        <f>Mitgliederliste!K29</f>
        <v>0</v>
      </c>
      <c r="F18" s="50"/>
    </row>
    <row r="19" spans="1:6" s="46" customFormat="1" ht="19.5">
      <c r="A19" s="49" t="str">
        <f>Mitgliederliste!B30</f>
        <v> </v>
      </c>
      <c r="B19" s="50">
        <f>Mitgliederliste!D30</f>
        <v>0</v>
      </c>
      <c r="C19" s="50">
        <f>Mitgliederliste!E30</f>
        <v>0</v>
      </c>
      <c r="D19" s="50">
        <f>Mitgliederliste!G30</f>
        <v>0</v>
      </c>
      <c r="E19" s="50">
        <f>Mitgliederliste!K30</f>
        <v>0</v>
      </c>
      <c r="F19" s="50"/>
    </row>
    <row r="20" spans="1:6" s="46" customFormat="1" ht="19.5">
      <c r="A20" s="49" t="str">
        <f>Mitgliederliste!B31</f>
        <v> </v>
      </c>
      <c r="B20" s="50">
        <f>Mitgliederliste!D31</f>
        <v>0</v>
      </c>
      <c r="C20" s="50">
        <f>Mitgliederliste!E31</f>
        <v>0</v>
      </c>
      <c r="D20" s="50">
        <f>Mitgliederliste!G31</f>
        <v>0</v>
      </c>
      <c r="E20" s="50">
        <f>Mitgliederliste!K31</f>
        <v>0</v>
      </c>
      <c r="F20" s="50"/>
    </row>
    <row r="21" spans="1:6" s="46" customFormat="1" ht="19.5">
      <c r="A21" s="49" t="str">
        <f>Mitgliederliste!B32</f>
        <v> </v>
      </c>
      <c r="B21" s="50">
        <f>Mitgliederliste!D32</f>
        <v>0</v>
      </c>
      <c r="C21" s="50">
        <f>Mitgliederliste!E32</f>
        <v>0</v>
      </c>
      <c r="D21" s="50">
        <f>Mitgliederliste!G32</f>
        <v>0</v>
      </c>
      <c r="E21" s="50">
        <f>Mitgliederliste!K32</f>
        <v>0</v>
      </c>
      <c r="F21" s="50"/>
    </row>
    <row r="22" spans="1:6" s="46" customFormat="1" ht="19.5">
      <c r="A22" s="49" t="str">
        <f>Mitgliederliste!B33</f>
        <v> </v>
      </c>
      <c r="B22" s="50">
        <f>Mitgliederliste!D33</f>
        <v>0</v>
      </c>
      <c r="C22" s="50">
        <f>Mitgliederliste!E33</f>
        <v>0</v>
      </c>
      <c r="D22" s="50">
        <f>Mitgliederliste!G33</f>
        <v>0</v>
      </c>
      <c r="E22" s="50">
        <f>Mitgliederliste!K33</f>
        <v>0</v>
      </c>
      <c r="F22" s="50"/>
    </row>
    <row r="23" spans="1:6" s="46" customFormat="1" ht="19.5">
      <c r="A23" s="49" t="str">
        <f>Mitgliederliste!B34</f>
        <v> </v>
      </c>
      <c r="B23" s="50">
        <f>Mitgliederliste!D34</f>
        <v>0</v>
      </c>
      <c r="C23" s="50">
        <f>Mitgliederliste!E34</f>
        <v>0</v>
      </c>
      <c r="D23" s="50">
        <f>Mitgliederliste!G34</f>
        <v>0</v>
      </c>
      <c r="E23" s="50">
        <f>Mitgliederliste!K34</f>
        <v>0</v>
      </c>
      <c r="F23" s="50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DRBW</dc:creator>
  <cp:keywords/>
  <dc:description/>
  <cp:lastModifiedBy>Fischer Josef (RU3-EK)</cp:lastModifiedBy>
  <cp:lastPrinted>2016-08-09T09:02:06Z</cp:lastPrinted>
  <dcterms:created xsi:type="dcterms:W3CDTF">2007-11-07T07:12:00Z</dcterms:created>
  <dcterms:modified xsi:type="dcterms:W3CDTF">2016-08-09T09:05:09Z</dcterms:modified>
  <cp:category/>
  <cp:version/>
  <cp:contentType/>
  <cp:contentStatus/>
</cp:coreProperties>
</file>