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20940" windowHeight="10815" activeTab="0"/>
  </bookViews>
  <sheets>
    <sheet name="Abgabenerklaerung" sheetId="1" r:id="rId1"/>
  </sheets>
  <definedNames>
    <definedName name="_xlnm.Print_Area" localSheetId="0">'Abgabenerklaerung'!$A$1:$E$102,'Abgabenerklaerung'!$F$1:$J$19</definedName>
    <definedName name="Jahre">'Abgabenerklaerung'!$I$6:$I$7</definedName>
  </definedNames>
  <calcPr fullCalcOnLoad="1"/>
</workbook>
</file>

<file path=xl/comments1.xml><?xml version="1.0" encoding="utf-8"?>
<comments xmlns="http://schemas.openxmlformats.org/spreadsheetml/2006/main">
  <authors>
    <author>TEMA</author>
  </authors>
  <commentList>
    <comment ref="C1" authorId="0">
      <text>
        <r>
          <rPr>
            <sz val="12"/>
            <rFont val="Arial"/>
            <family val="2"/>
          </rPr>
          <t>Bitte Jahr auswählen</t>
        </r>
      </text>
    </comment>
    <comment ref="A5" authorId="0">
      <text>
        <r>
          <rPr>
            <sz val="11"/>
            <rFont val="Arial"/>
            <family val="2"/>
          </rPr>
          <t xml:space="preserve">Zur Errichtung einer Landschaftsabgabe ist die Betreiberin bzw. der Betreiber einer Gewinnungsstätte eines abgabepflichtigen Materials verpflichtet.
</t>
        </r>
      </text>
    </comment>
    <comment ref="D1" authorId="0">
      <text>
        <r>
          <rPr>
            <sz val="12"/>
            <rFont val="Arial"/>
            <family val="2"/>
          </rPr>
          <t xml:space="preserve">Bitte Quartal auswählen
</t>
        </r>
      </text>
    </comment>
  </commentList>
</comments>
</file>

<file path=xl/sharedStrings.xml><?xml version="1.0" encoding="utf-8"?>
<sst xmlns="http://schemas.openxmlformats.org/spreadsheetml/2006/main" count="81" uniqueCount="79">
  <si>
    <t>Straße</t>
  </si>
  <si>
    <t>PLZ</t>
  </si>
  <si>
    <t>Ort</t>
  </si>
  <si>
    <t>Tel.</t>
  </si>
  <si>
    <t>FAX</t>
  </si>
  <si>
    <t>EMail</t>
  </si>
  <si>
    <t>FN</t>
  </si>
  <si>
    <t>Gemeinde</t>
  </si>
  <si>
    <t>Katastralgemeinde</t>
  </si>
  <si>
    <t>Bezirk</t>
  </si>
  <si>
    <t>Grundstücks-Nummer(n)</t>
  </si>
  <si>
    <t>Behörde</t>
  </si>
  <si>
    <t>Kennzeichen</t>
  </si>
  <si>
    <t>Datum</t>
  </si>
  <si>
    <t>Rechtsgrundlage</t>
  </si>
  <si>
    <t>Anmeldungszeitraum</t>
  </si>
  <si>
    <t>Fälligkeitstag</t>
  </si>
  <si>
    <t>15. Mai</t>
  </si>
  <si>
    <t>15. August</t>
  </si>
  <si>
    <t>15. November</t>
  </si>
  <si>
    <t>15. Februar</t>
  </si>
  <si>
    <t>1. Quartal (Jänner bis März)</t>
  </si>
  <si>
    <t>2. Quartal (April bis Juni)</t>
  </si>
  <si>
    <t>3. Quartal (Juli bis September)</t>
  </si>
  <si>
    <t>4. Quartal (Oktober bis Dezember)</t>
  </si>
  <si>
    <t>Erläuterungen</t>
  </si>
  <si>
    <t>Zur Errichtung einer Landschaftsabgabe ist die Betreiberin bzw. der Betreiber einer Gewinnungsstätte eines abgabepflichtigen Materials verpflichtet.</t>
  </si>
  <si>
    <t>Für jede Abbauanlage in der jeweiligen Gemeinde ist eine gesonderte Abgabenerklärung erforderlich!</t>
  </si>
  <si>
    <t>Falls vorhanden, sind hier die Daten allfälliger Genehmigungsbescheide anzugeben</t>
  </si>
  <si>
    <t>Die Abbaumenge bitte unbedingt in Tonnen angeben.</t>
  </si>
  <si>
    <t>- Behörde: Angabe der ausstellenden Behörde</t>
  </si>
  <si>
    <t>- Kennzeichen: Angabe des Kennzeichens (Geschäftszahl)</t>
  </si>
  <si>
    <t>- Datum: Ausstellungsdatum</t>
  </si>
  <si>
    <t>- Rechtsgrundlage: z.B. GewO, MinroG, NaturschutzG, ForstG und WasserrechtsG</t>
  </si>
  <si>
    <r>
      <t xml:space="preserve">Kategorie 1, </t>
    </r>
    <r>
      <rPr>
        <sz val="14"/>
        <rFont val="Arial"/>
        <family val="2"/>
      </rPr>
      <t>Grundeigene mineralische Rohstoffe gemäß § 5 MinroG (z.B. Kies, Sand, Schotter, Steine)</t>
    </r>
  </si>
  <si>
    <r>
      <t xml:space="preserve">Kategorie 2, </t>
    </r>
    <r>
      <rPr>
        <sz val="14"/>
        <rFont val="Arial"/>
        <family val="2"/>
      </rPr>
      <t>Kalkstein unabhängig vom CaCO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-Anteil, soweit dieser als Festgestein vorliegt und nicht für Zement-, Kalk- bzw. Putzerzeugung verwendet wird</t>
    </r>
  </si>
  <si>
    <r>
      <t xml:space="preserve">Kategorie 3, </t>
    </r>
    <r>
      <rPr>
        <sz val="14"/>
        <rFont val="Arial"/>
        <family val="2"/>
      </rPr>
      <t>Kalkstein, unabhängig vom CaCO</t>
    </r>
    <r>
      <rPr>
        <vertAlign val="subscript"/>
        <sz val="14"/>
        <rFont val="Arial"/>
        <family val="2"/>
      </rPr>
      <t>3</t>
    </r>
    <r>
      <rPr>
        <sz val="14"/>
        <rFont val="Arial"/>
        <family val="2"/>
      </rPr>
      <t>-Anteil von mindestens 95%, soweit dieser als Festgestein vorliegt und nur für Zement-, Kalk-, bzw. Putzerzeugung verwendet wird</t>
    </r>
  </si>
  <si>
    <r>
      <t xml:space="preserve">Kategorie 4, </t>
    </r>
    <r>
      <rPr>
        <sz val="14"/>
        <rFont val="Arial"/>
        <family val="2"/>
      </rPr>
      <t>Andere bergfreie mineralische Rohstoffe gemäß § 3 MinRoG (z.B. Quarzsand mit einem SiO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-Anteil von mindestens 80%, Graphit, Kaolin, Tone, sofern diese als Lockergestein vorliegen) sowie Quarzit</t>
    </r>
  </si>
  <si>
    <r>
      <t xml:space="preserve">Ergibt eine </t>
    </r>
    <r>
      <rPr>
        <b/>
        <sz val="14"/>
        <rFont val="Arial"/>
        <family val="2"/>
      </rPr>
      <t>Quartalsabgabe</t>
    </r>
    <r>
      <rPr>
        <sz val="14"/>
        <rFont val="Arial"/>
        <family val="2"/>
      </rPr>
      <t xml:space="preserve"> von</t>
    </r>
  </si>
  <si>
    <t>Firmenname</t>
  </si>
  <si>
    <t>Empfänger:</t>
  </si>
  <si>
    <t>IBAN Empfänger:</t>
  </si>
  <si>
    <t>Betrag:</t>
  </si>
  <si>
    <t>Verwendungszweck:</t>
  </si>
  <si>
    <t>BIC Empfänger:</t>
  </si>
  <si>
    <t>Einzahlungsdetails:</t>
  </si>
  <si>
    <t>Land NÖ Landschaftsfonds</t>
  </si>
  <si>
    <t>AT54 5300 0011 5299 1602</t>
  </si>
  <si>
    <t>HYPNATWWXXX</t>
  </si>
  <si>
    <t>Allgemeine Informationen nach Artikel 13 DSGVO</t>
  </si>
  <si>
    <t>Gemäß Art. 13 der Datenschutz-Grundverordnung möchten wir Sie informieren, dass die von Ihnen bekannt gegebenen personenbezogenen Daten (elektronisch) verarbeitet werden.</t>
  </si>
  <si>
    <r>
      <t xml:space="preserve">Detaillierte Informationen zur Verarbeitung Ihrer personenbezogenen Daten, Ihren Rechten als betroffene Person einer Datenverarbeitung sowie zum Beschwerderecht bei der Datenschutzbehörde sind im Internet unter </t>
    </r>
    <r>
      <rPr>
        <u val="single"/>
        <sz val="14"/>
        <color indexed="30"/>
        <rFont val="Arial"/>
        <family val="2"/>
      </rPr>
      <t>www.noe.gv.at/datenschutz</t>
    </r>
    <r>
      <rPr>
        <sz val="14"/>
        <rFont val="Arial"/>
        <family val="2"/>
      </rPr>
      <t xml:space="preserve"> abrufbar.</t>
    </r>
  </si>
  <si>
    <t>Abgabepflichtiger</t>
  </si>
  <si>
    <t>Abbauanlage</t>
  </si>
  <si>
    <t>.) Einreichfrist:</t>
  </si>
  <si>
    <t>.) Abgabepflichtige/r:</t>
  </si>
  <si>
    <t>.) Abbauanlage:</t>
  </si>
  <si>
    <t>.) Genehmigungsbescheide:</t>
  </si>
  <si>
    <t>.) Abbaumenge:</t>
  </si>
  <si>
    <t>.) Datenschutz</t>
  </si>
  <si>
    <t>Gemäß dem NÖ Landschaftsabgabegesetz 2007, LGBl 3630-1</t>
  </si>
  <si>
    <t>in Verbindung mit der NÖ Landschaftsabgabeverordnung 2019, LGBl 3630/1-1 in der Fassung LGBl. Nr. 94/2018</t>
  </si>
  <si>
    <t>1. Quartal</t>
  </si>
  <si>
    <t>Genehmigungsbescheide</t>
  </si>
  <si>
    <t xml:space="preserve">             Abgabenerklärung für das Jahr</t>
  </si>
  <si>
    <t>Bitte laden Sie im Formular die erforderlichen Unterlagen hoch.</t>
  </si>
  <si>
    <t xml:space="preserve">                                  Übermittlung</t>
  </si>
  <si>
    <t>Empfangsstelle</t>
  </si>
  <si>
    <t>Amt der NÖ Landesregierung</t>
  </si>
  <si>
    <t>Abteilung Agrarrecht</t>
  </si>
  <si>
    <t>Landhausplatz 1</t>
  </si>
  <si>
    <t>3109 St. Pölten</t>
  </si>
  <si>
    <t>Telefon: 02742/9005-12881</t>
  </si>
  <si>
    <r>
      <t xml:space="preserve">Bitte speichern Sie das ausgefüllte Formular lokal auf Ihrem Gerät ab und laden Sie dieses, 
wenn nötig unterschriebene, Formular über das </t>
    </r>
    <r>
      <rPr>
        <b/>
        <u val="single"/>
        <sz val="14"/>
        <color indexed="62"/>
        <rFont val="Arial"/>
        <family val="2"/>
      </rPr>
      <t xml:space="preserve">Online-Formular „Allgemeines Anbringen“ </t>
    </r>
    <r>
      <rPr>
        <sz val="14"/>
        <rFont val="Arial"/>
        <family val="2"/>
      </rPr>
      <t>hoch.</t>
    </r>
  </si>
  <si>
    <r>
      <t>E-Mail:</t>
    </r>
    <r>
      <rPr>
        <u val="single"/>
        <sz val="12"/>
        <color indexed="30"/>
        <rFont val="Arial"/>
        <family val="2"/>
      </rPr>
      <t xml:space="preserve"> </t>
    </r>
    <r>
      <rPr>
        <b/>
        <u val="single"/>
        <sz val="12"/>
        <color indexed="62"/>
        <rFont val="Arial"/>
        <family val="2"/>
      </rPr>
      <t>post.lf1@noel.gv.at</t>
    </r>
  </si>
  <si>
    <t>März 2019</t>
  </si>
  <si>
    <t>LA-L3AL-LF1-ABGABE-E</t>
  </si>
  <si>
    <r>
      <t xml:space="preserve">Multipliziert mit dem Hebesatz in der Höhe von </t>
    </r>
    <r>
      <rPr>
        <b/>
        <sz val="14"/>
        <rFont val="Arial"/>
        <family val="2"/>
      </rPr>
      <t>€ 0,246</t>
    </r>
  </si>
  <si>
    <r>
      <t xml:space="preserve">Multipliziert mit dem Hebesatz in der Höhe von </t>
    </r>
    <r>
      <rPr>
        <b/>
        <sz val="14"/>
        <rFont val="Arial"/>
        <family val="2"/>
      </rPr>
      <t>€ 0,067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</si>
</sst>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</numFmts>
  <fonts count="67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16"/>
      <name val="Arial"/>
      <family val="2"/>
    </font>
    <font>
      <u val="single"/>
      <sz val="14"/>
      <color indexed="3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u val="single"/>
      <sz val="14"/>
      <color indexed="62"/>
      <name val="Arial"/>
      <family val="2"/>
    </font>
    <font>
      <u val="single"/>
      <sz val="12"/>
      <color indexed="30"/>
      <name val="Arial"/>
      <family val="2"/>
    </font>
    <font>
      <b/>
      <u val="single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5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5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" fontId="6" fillId="33" borderId="15" xfId="0" applyNumberFormat="1" applyFont="1" applyFill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176" fontId="5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0" fillId="34" borderId="17" xfId="0" applyFont="1" applyFill="1" applyBorder="1" applyAlignment="1">
      <alignment/>
    </xf>
    <xf numFmtId="0" fontId="60" fillId="34" borderId="18" xfId="0" applyFont="1" applyFill="1" applyBorder="1" applyAlignment="1">
      <alignment/>
    </xf>
    <xf numFmtId="0" fontId="4" fillId="35" borderId="0" xfId="0" applyFont="1" applyFill="1" applyAlignment="1" applyProtection="1">
      <alignment horizontal="left"/>
      <protection locked="0"/>
    </xf>
    <xf numFmtId="0" fontId="61" fillId="34" borderId="0" xfId="0" applyFont="1" applyFill="1" applyAlignment="1">
      <alignment/>
    </xf>
    <xf numFmtId="0" fontId="61" fillId="34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right"/>
    </xf>
    <xf numFmtId="176" fontId="6" fillId="35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34" borderId="0" xfId="0" applyFill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63" fillId="34" borderId="0" xfId="0" applyFont="1" applyFill="1" applyAlignment="1">
      <alignment/>
    </xf>
    <xf numFmtId="0" fontId="64" fillId="34" borderId="0" xfId="0" applyFont="1" applyFill="1" applyAlignment="1">
      <alignment/>
    </xf>
    <xf numFmtId="0" fontId="11" fillId="0" borderId="0" xfId="0" applyFont="1" applyAlignment="1">
      <alignment/>
    </xf>
    <xf numFmtId="0" fontId="50" fillId="0" borderId="0" xfId="48" applyFont="1" applyAlignment="1">
      <alignment vertic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19" xfId="0" applyNumberFormat="1" applyFont="1" applyFill="1" applyBorder="1" applyAlignment="1" applyProtection="1">
      <alignment horizontal="left"/>
      <protection locked="0"/>
    </xf>
    <xf numFmtId="49" fontId="6" fillId="35" borderId="16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 vertical="top" wrapText="1"/>
      <protection locked="0"/>
    </xf>
    <xf numFmtId="49" fontId="6" fillId="35" borderId="20" xfId="0" applyNumberFormat="1" applyFont="1" applyFill="1" applyBorder="1" applyAlignment="1" applyProtection="1">
      <alignment horizontal="left" vertical="top" wrapText="1"/>
      <protection locked="0"/>
    </xf>
    <xf numFmtId="49" fontId="6" fillId="35" borderId="21" xfId="0" applyNumberFormat="1" applyFont="1" applyFill="1" applyBorder="1" applyAlignment="1" applyProtection="1">
      <alignment horizontal="left" vertical="top" wrapText="1"/>
      <protection locked="0"/>
    </xf>
    <xf numFmtId="49" fontId="6" fillId="35" borderId="22" xfId="0" applyNumberFormat="1" applyFont="1" applyFill="1" applyBorder="1" applyAlignment="1" applyProtection="1">
      <alignment horizontal="left"/>
      <protection locked="0"/>
    </xf>
    <xf numFmtId="49" fontId="6" fillId="35" borderId="23" xfId="0" applyNumberFormat="1" applyFont="1" applyFill="1" applyBorder="1" applyAlignment="1" applyProtection="1">
      <alignment horizontal="left"/>
      <protection locked="0"/>
    </xf>
    <xf numFmtId="49" fontId="6" fillId="35" borderId="24" xfId="0" applyNumberFormat="1" applyFont="1" applyFill="1" applyBorder="1" applyAlignment="1" applyProtection="1">
      <alignment horizontal="left"/>
      <protection locked="0"/>
    </xf>
    <xf numFmtId="0" fontId="5" fillId="36" borderId="0" xfId="0" applyFont="1" applyFill="1" applyAlignment="1">
      <alignment horizontal="left" wrapText="1"/>
    </xf>
    <xf numFmtId="0" fontId="5" fillId="37" borderId="0" xfId="0" applyFont="1" applyFill="1" applyAlignment="1">
      <alignment horizontal="left" wrapText="1"/>
    </xf>
    <xf numFmtId="0" fontId="5" fillId="38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left" wrapText="1" indent="2"/>
    </xf>
    <xf numFmtId="0" fontId="63" fillId="34" borderId="0" xfId="0" applyFont="1" applyFill="1" applyAlignment="1">
      <alignment horizontal="right"/>
    </xf>
    <xf numFmtId="0" fontId="65" fillId="34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39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20" xfId="0" applyNumberFormat="1" applyFont="1" applyFill="1" applyBorder="1" applyAlignment="1" applyProtection="1">
      <alignment horizontal="left"/>
      <protection locked="0"/>
    </xf>
    <xf numFmtId="49" fontId="6" fillId="35" borderId="21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e.gv.at/datenschutz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s://e-formulare.noel.gv.at/formularserver/user/formular.aspx?path=(public)&amp;pid=73e1ad84447b4a8783cede5121b4c125&amp;pn=B99f7b9d2946447019c73a33949c64dfc&amp;data=%3Cwert%3E%3Cdienststelle%3ELF1%3C/dienststelle%3E%3C/wert%3E" TargetMode="External" /><Relationship Id="rId4" Type="http://schemas.openxmlformats.org/officeDocument/2006/relationships/hyperlink" Target="mailto:%20post.lf1@noel.gv.a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101</xdr:row>
      <xdr:rowOff>542925</xdr:rowOff>
    </xdr:from>
    <xdr:to>
      <xdr:col>2</xdr:col>
      <xdr:colOff>704850</xdr:colOff>
      <xdr:row>101</xdr:row>
      <xdr:rowOff>752475</xdr:rowOff>
    </xdr:to>
    <xdr:sp>
      <xdr:nvSpPr>
        <xdr:cNvPr id="1" name="Rechteck 1">
          <a:hlinkClick r:id="rId1"/>
        </xdr:cNvPr>
        <xdr:cNvSpPr>
          <a:spLocks/>
        </xdr:cNvSpPr>
      </xdr:nvSpPr>
      <xdr:spPr>
        <a:xfrm>
          <a:off x="3295650" y="26289000"/>
          <a:ext cx="21717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1257300</xdr:colOff>
      <xdr:row>0</xdr:row>
      <xdr:rowOff>9525</xdr:rowOff>
    </xdr:from>
    <xdr:to>
      <xdr:col>4</xdr:col>
      <xdr:colOff>828675</xdr:colOff>
      <xdr:row>3</xdr:row>
      <xdr:rowOff>333375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9525"/>
          <a:ext cx="876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1219200</xdr:colOff>
      <xdr:row>64</xdr:row>
      <xdr:rowOff>323850</xdr:rowOff>
    </xdr:from>
    <xdr:to>
      <xdr:col>4</xdr:col>
      <xdr:colOff>152400</xdr:colOff>
      <xdr:row>64</xdr:row>
      <xdr:rowOff>533400</xdr:rowOff>
    </xdr:to>
    <xdr:sp>
      <xdr:nvSpPr>
        <xdr:cNvPr id="3" name="Rechteck 2">
          <a:hlinkClick r:id="rId3"/>
        </xdr:cNvPr>
        <xdr:cNvSpPr>
          <a:spLocks/>
        </xdr:cNvSpPr>
      </xdr:nvSpPr>
      <xdr:spPr>
        <a:xfrm>
          <a:off x="3676650" y="16640175"/>
          <a:ext cx="3305175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62</xdr:row>
      <xdr:rowOff>28575</xdr:rowOff>
    </xdr:from>
    <xdr:to>
      <xdr:col>0</xdr:col>
      <xdr:colOff>2133600</xdr:colOff>
      <xdr:row>63</xdr:row>
      <xdr:rowOff>19050</xdr:rowOff>
    </xdr:to>
    <xdr:sp>
      <xdr:nvSpPr>
        <xdr:cNvPr id="4" name="Rechteck 3">
          <a:hlinkClick r:id="rId4"/>
        </xdr:cNvPr>
        <xdr:cNvSpPr>
          <a:spLocks/>
        </xdr:cNvSpPr>
      </xdr:nvSpPr>
      <xdr:spPr>
        <a:xfrm>
          <a:off x="495300" y="16068675"/>
          <a:ext cx="16383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showRowColHeaders="0" tabSelected="1" zoomScale="90" zoomScaleNormal="90" zoomScalePageLayoutView="0" workbookViewId="0" topLeftCell="A31">
      <selection activeCell="D42" sqref="D42"/>
    </sheetView>
  </sheetViews>
  <sheetFormatPr defaultColWidth="11.421875" defaultRowHeight="12.75"/>
  <cols>
    <col min="1" max="1" width="36.8515625" style="0" customWidth="1"/>
    <col min="2" max="2" width="34.57421875" style="0" customWidth="1"/>
    <col min="4" max="4" width="19.57421875" style="0" customWidth="1"/>
    <col min="5" max="5" width="12.57421875" style="0" customWidth="1"/>
    <col min="6" max="6" width="26.28125" style="0" bestFit="1" customWidth="1"/>
    <col min="7" max="7" width="36.28125" style="0" customWidth="1"/>
    <col min="8" max="8" width="20.140625" style="0" customWidth="1"/>
    <col min="9" max="9" width="7.7109375" style="0" hidden="1" customWidth="1"/>
    <col min="10" max="10" width="7.28125" style="0" customWidth="1"/>
    <col min="12" max="12" width="21.8515625" style="0" customWidth="1"/>
  </cols>
  <sheetData>
    <row r="1" spans="1:4" ht="26.25">
      <c r="A1" s="33" t="s">
        <v>64</v>
      </c>
      <c r="B1" s="32"/>
      <c r="C1" s="18">
        <v>2024</v>
      </c>
      <c r="D1" s="18" t="s">
        <v>62</v>
      </c>
    </row>
    <row r="2" ht="18" customHeight="1">
      <c r="A2" s="14" t="s">
        <v>60</v>
      </c>
    </row>
    <row r="3" ht="12.75">
      <c r="A3" s="14" t="s">
        <v>61</v>
      </c>
    </row>
    <row r="4" ht="30.75" customHeight="1" thickBot="1"/>
    <row r="5" spans="1:5" ht="18.75" thickBot="1">
      <c r="A5" s="16" t="s">
        <v>52</v>
      </c>
      <c r="B5" s="1"/>
      <c r="C5" s="1"/>
      <c r="D5" s="1"/>
      <c r="E5" s="1"/>
    </row>
    <row r="6" spans="1:9" ht="20.25">
      <c r="A6" s="5" t="s">
        <v>39</v>
      </c>
      <c r="B6" s="44"/>
      <c r="C6" s="45"/>
      <c r="D6" s="46"/>
      <c r="E6" s="1"/>
      <c r="F6" s="57" t="s">
        <v>45</v>
      </c>
      <c r="G6" s="58"/>
      <c r="I6">
        <f ca="1">IF(YEAR(TODAY())-1=2014,2015,YEAR(TODAY())-1)</f>
        <v>2023</v>
      </c>
    </row>
    <row r="7" spans="1:9" ht="18" customHeight="1">
      <c r="A7" s="6" t="s">
        <v>0</v>
      </c>
      <c r="B7" s="38"/>
      <c r="C7" s="39"/>
      <c r="D7" s="40"/>
      <c r="E7" s="1"/>
      <c r="F7" s="2" t="s">
        <v>40</v>
      </c>
      <c r="G7" s="12" t="s">
        <v>46</v>
      </c>
      <c r="I7">
        <f>I6+1</f>
        <v>2024</v>
      </c>
    </row>
    <row r="8" spans="1:7" ht="18">
      <c r="A8" s="6" t="s">
        <v>1</v>
      </c>
      <c r="B8" s="38"/>
      <c r="C8" s="39"/>
      <c r="D8" s="40"/>
      <c r="E8" s="1"/>
      <c r="F8" s="2" t="s">
        <v>41</v>
      </c>
      <c r="G8" s="12" t="s">
        <v>47</v>
      </c>
    </row>
    <row r="9" spans="1:7" ht="18">
      <c r="A9" s="6" t="s">
        <v>2</v>
      </c>
      <c r="B9" s="38"/>
      <c r="C9" s="39"/>
      <c r="D9" s="40"/>
      <c r="E9" s="1"/>
      <c r="F9" s="2" t="s">
        <v>44</v>
      </c>
      <c r="G9" s="12" t="s">
        <v>48</v>
      </c>
    </row>
    <row r="10" spans="1:7" ht="18">
      <c r="A10" s="6" t="s">
        <v>3</v>
      </c>
      <c r="B10" s="38"/>
      <c r="C10" s="39"/>
      <c r="D10" s="40"/>
      <c r="E10" s="1"/>
      <c r="F10" s="2" t="s">
        <v>42</v>
      </c>
      <c r="G10" s="13">
        <f>Abgabenerklaerung!D45</f>
        <v>0</v>
      </c>
    </row>
    <row r="11" spans="1:7" ht="18" customHeight="1">
      <c r="A11" s="6" t="s">
        <v>4</v>
      </c>
      <c r="B11" s="38"/>
      <c r="C11" s="39"/>
      <c r="D11" s="40"/>
      <c r="E11" s="1"/>
      <c r="F11" s="62" t="s">
        <v>43</v>
      </c>
      <c r="G11" s="59" t="str">
        <f>IF(OR(B16="",B19=""),"Bitte hier die 12-stellige Zahlungsreferenz eingeben!","Landschaftsabgabe "&amp;Abgabenerklaerung!C1&amp;", "&amp;Abgabenerklaerung!D1&amp;", "&amp;Abgabenerklaerung!B16&amp;", "&amp;Abgabenerklaerung!B19)</f>
        <v>Bitte hier die 12-stellige Zahlungsreferenz eingeben!</v>
      </c>
    </row>
    <row r="12" spans="1:7" ht="18">
      <c r="A12" s="6" t="s">
        <v>5</v>
      </c>
      <c r="B12" s="38"/>
      <c r="C12" s="39"/>
      <c r="D12" s="40"/>
      <c r="E12" s="1"/>
      <c r="F12" s="63"/>
      <c r="G12" s="60"/>
    </row>
    <row r="13" spans="1:7" ht="18.75" thickBot="1">
      <c r="A13" s="7" t="s">
        <v>6</v>
      </c>
      <c r="B13" s="65"/>
      <c r="C13" s="66"/>
      <c r="D13" s="67"/>
      <c r="E13" s="1"/>
      <c r="F13" s="63"/>
      <c r="G13" s="60"/>
    </row>
    <row r="14" spans="1:7" ht="18.75" thickBot="1">
      <c r="A14" s="1"/>
      <c r="B14" s="1"/>
      <c r="C14" s="1"/>
      <c r="D14" s="1"/>
      <c r="E14" s="1"/>
      <c r="F14" s="63"/>
      <c r="G14" s="60"/>
    </row>
    <row r="15" spans="1:7" ht="18.75" thickBot="1">
      <c r="A15" s="17" t="s">
        <v>53</v>
      </c>
      <c r="B15" s="1"/>
      <c r="C15" s="1"/>
      <c r="D15" s="1"/>
      <c r="E15" s="1"/>
      <c r="F15" s="63"/>
      <c r="G15" s="60"/>
    </row>
    <row r="16" spans="1:7" ht="18">
      <c r="A16" s="6" t="s">
        <v>7</v>
      </c>
      <c r="B16" s="44"/>
      <c r="C16" s="45"/>
      <c r="D16" s="46"/>
      <c r="E16" s="1"/>
      <c r="F16" s="63"/>
      <c r="G16" s="60"/>
    </row>
    <row r="17" spans="1:7" ht="18">
      <c r="A17" s="6" t="s">
        <v>8</v>
      </c>
      <c r="B17" s="38"/>
      <c r="C17" s="39"/>
      <c r="D17" s="40"/>
      <c r="E17" s="1"/>
      <c r="F17" s="63"/>
      <c r="G17" s="60"/>
    </row>
    <row r="18" spans="1:7" ht="18">
      <c r="A18" s="6" t="s">
        <v>9</v>
      </c>
      <c r="B18" s="38"/>
      <c r="C18" s="39"/>
      <c r="D18" s="40"/>
      <c r="E18" s="1"/>
      <c r="F18" s="63"/>
      <c r="G18" s="60"/>
    </row>
    <row r="19" spans="1:7" ht="87" customHeight="1" thickBot="1">
      <c r="A19" s="8" t="s">
        <v>10</v>
      </c>
      <c r="B19" s="41"/>
      <c r="C19" s="42"/>
      <c r="D19" s="43"/>
      <c r="E19" s="1"/>
      <c r="F19" s="64"/>
      <c r="G19" s="61"/>
    </row>
    <row r="20" spans="1:5" ht="18.75" thickBot="1">
      <c r="A20" s="1"/>
      <c r="B20" s="1"/>
      <c r="C20" s="1"/>
      <c r="D20" s="1"/>
      <c r="E20" s="1"/>
    </row>
    <row r="21" spans="1:5" ht="18.75" thickBot="1">
      <c r="A21" s="17" t="s">
        <v>63</v>
      </c>
      <c r="B21" s="1"/>
      <c r="C21" s="1"/>
      <c r="D21" s="1"/>
      <c r="E21" s="1"/>
    </row>
    <row r="22" spans="1:5" ht="18">
      <c r="A22" s="2" t="s">
        <v>11</v>
      </c>
      <c r="B22" s="44"/>
      <c r="C22" s="45"/>
      <c r="D22" s="46"/>
      <c r="E22" s="1"/>
    </row>
    <row r="23" spans="1:5" ht="18">
      <c r="A23" s="2" t="s">
        <v>12</v>
      </c>
      <c r="B23" s="38"/>
      <c r="C23" s="39"/>
      <c r="D23" s="40"/>
      <c r="E23" s="1"/>
    </row>
    <row r="24" spans="1:5" ht="18">
      <c r="A24" s="2" t="s">
        <v>13</v>
      </c>
      <c r="B24" s="38"/>
      <c r="C24" s="39"/>
      <c r="D24" s="40"/>
      <c r="E24" s="1"/>
    </row>
    <row r="25" spans="1:5" ht="18.75" thickBot="1">
      <c r="A25" s="3" t="s">
        <v>14</v>
      </c>
      <c r="B25" s="41"/>
      <c r="C25" s="42"/>
      <c r="D25" s="43"/>
      <c r="E25" s="1"/>
    </row>
    <row r="26" spans="1:5" ht="18">
      <c r="A26" s="1"/>
      <c r="B26" s="1"/>
      <c r="C26" s="1"/>
      <c r="D26" s="1"/>
      <c r="E26" s="1"/>
    </row>
    <row r="27" spans="1:5" ht="18">
      <c r="A27" s="1" t="str">
        <f>"Abgebaute Gesamtmenge im Jahr "&amp;C1&amp;" "&amp;D1&amp;" in Tonnen"</f>
        <v>Abgebaute Gesamtmenge im Jahr 2024 1. Quartal in Tonnen</v>
      </c>
      <c r="B27" s="1"/>
      <c r="C27" s="1"/>
      <c r="D27" s="1"/>
      <c r="E27" s="1"/>
    </row>
    <row r="28" spans="1:5" ht="18">
      <c r="A28" s="1"/>
      <c r="B28" s="1"/>
      <c r="C28" s="1"/>
      <c r="D28" s="1"/>
      <c r="E28" s="1"/>
    </row>
    <row r="29" spans="1:5" ht="39" customHeight="1" thickBot="1">
      <c r="A29" s="47" t="s">
        <v>34</v>
      </c>
      <c r="B29" s="47"/>
      <c r="C29" s="47"/>
      <c r="D29" s="47"/>
      <c r="E29" s="47"/>
    </row>
    <row r="30" spans="1:4" ht="18.75" thickBot="1">
      <c r="A30" s="1" t="str">
        <f>"Abgebaute Gesamtmenge im Jahr "&amp;$C$1&amp;" "&amp;$D$1&amp;" in Tonnen"</f>
        <v>Abgebaute Gesamtmenge im Jahr 2024 1. Quartal in Tonnen</v>
      </c>
      <c r="B30" s="1"/>
      <c r="D30" s="11"/>
    </row>
    <row r="31" spans="1:4" ht="18">
      <c r="A31" s="1" t="s">
        <v>77</v>
      </c>
      <c r="B31" s="1"/>
      <c r="D31" s="4">
        <f>ROUND(D30*0.246,2)</f>
        <v>0</v>
      </c>
    </row>
    <row r="32" spans="1:5" ht="18">
      <c r="A32" s="1"/>
      <c r="B32" s="1"/>
      <c r="C32" s="1"/>
      <c r="D32" s="1"/>
      <c r="E32" s="1"/>
    </row>
    <row r="33" spans="1:5" ht="39" customHeight="1" thickBot="1">
      <c r="A33" s="55" t="s">
        <v>35</v>
      </c>
      <c r="B33" s="55"/>
      <c r="C33" s="55"/>
      <c r="D33" s="55"/>
      <c r="E33" s="55"/>
    </row>
    <row r="34" spans="1:5" ht="18.75" thickBot="1">
      <c r="A34" s="1" t="str">
        <f>"Abgebaute Gesamtmenge im Jahr "&amp;$C$1&amp;" "&amp;$D$1&amp;" in Tonnen"</f>
        <v>Abgebaute Gesamtmenge im Jahr 2024 1. Quartal in Tonnen</v>
      </c>
      <c r="B34" s="1"/>
      <c r="D34" s="11"/>
      <c r="E34" s="1"/>
    </row>
    <row r="35" spans="1:5" ht="18">
      <c r="A35" s="1" t="s">
        <v>77</v>
      </c>
      <c r="B35" s="1"/>
      <c r="D35" s="4">
        <f>ROUND(D34*0.246,2)</f>
        <v>0</v>
      </c>
      <c r="E35" s="1"/>
    </row>
    <row r="36" spans="1:5" ht="18">
      <c r="A36" s="1"/>
      <c r="B36" s="1"/>
      <c r="C36" s="1"/>
      <c r="D36" s="1"/>
      <c r="E36" s="1"/>
    </row>
    <row r="37" spans="1:5" ht="39" customHeight="1" thickBot="1">
      <c r="A37" s="48" t="s">
        <v>36</v>
      </c>
      <c r="B37" s="48"/>
      <c r="C37" s="48"/>
      <c r="D37" s="48"/>
      <c r="E37" s="48"/>
    </row>
    <row r="38" spans="1:5" ht="18.75" thickBot="1">
      <c r="A38" s="1" t="str">
        <f>"Abgebaute Gesamtmenge im Jahr "&amp;$C$1&amp;" "&amp;$D$1&amp;" in Tonnen"</f>
        <v>Abgebaute Gesamtmenge im Jahr 2024 1. Quartal in Tonnen</v>
      </c>
      <c r="B38" s="1"/>
      <c r="D38" s="11"/>
      <c r="E38" s="1"/>
    </row>
    <row r="39" spans="1:5" ht="18">
      <c r="A39" s="1" t="s">
        <v>78</v>
      </c>
      <c r="B39" s="1"/>
      <c r="D39" s="4">
        <f>ROUND(D38*0.067,2)</f>
        <v>0</v>
      </c>
      <c r="E39" s="1"/>
    </row>
    <row r="40" spans="1:5" ht="18">
      <c r="A40" s="1"/>
      <c r="B40" s="1"/>
      <c r="C40" s="1"/>
      <c r="D40" s="1"/>
      <c r="E40" s="1"/>
    </row>
    <row r="41" spans="1:5" ht="57.75" customHeight="1" thickBot="1">
      <c r="A41" s="49" t="s">
        <v>37</v>
      </c>
      <c r="B41" s="49"/>
      <c r="C41" s="49"/>
      <c r="D41" s="49"/>
      <c r="E41" s="49"/>
    </row>
    <row r="42" spans="1:5" ht="18.75" thickBot="1">
      <c r="A42" s="1" t="str">
        <f>"Abgebaute Gesamtmenge im Jahr "&amp;$C$1&amp;" "&amp;$D$1&amp;" in Tonnen"</f>
        <v>Abgebaute Gesamtmenge im Jahr 2024 1. Quartal in Tonnen</v>
      </c>
      <c r="B42" s="1"/>
      <c r="D42" s="11"/>
      <c r="E42" s="1"/>
    </row>
    <row r="43" spans="1:5" ht="18">
      <c r="A43" s="1" t="s">
        <v>78</v>
      </c>
      <c r="B43" s="1"/>
      <c r="D43" s="4">
        <f>ROUND(D42*0.067,2)</f>
        <v>0</v>
      </c>
      <c r="E43" s="1"/>
    </row>
    <row r="44" spans="1:5" ht="18">
      <c r="A44" s="1"/>
      <c r="B44" s="1"/>
      <c r="C44" s="1"/>
      <c r="D44" s="1"/>
      <c r="E44" s="1"/>
    </row>
    <row r="45" spans="1:5" ht="18">
      <c r="A45" s="1"/>
      <c r="B45" s="21"/>
      <c r="C45" s="22" t="s">
        <v>38</v>
      </c>
      <c r="D45" s="23">
        <f>D31+D35+D39+D43</f>
        <v>0</v>
      </c>
      <c r="E45" s="1"/>
    </row>
    <row r="47" spans="1:5" ht="26.25">
      <c r="A47" s="52" t="str">
        <f>IF(AND(C1&lt;&gt;"",D1&lt;&gt;""),"Fälligkeit "&amp;IF(D1="1. Quartal","15. Mai "&amp;$C$1,IF(D1="2. Quartal","15. August "&amp;$C$1,IF(D1="3. Quartal","15. November "&amp;$C$1,"15. Februar "&amp;$C$1+1))),"Bitte wählen Sie ein Jahr bzw. Quartal aus!")</f>
        <v>Fälligkeit 15. Mai 2024</v>
      </c>
      <c r="B47" s="52"/>
      <c r="C47" s="19"/>
      <c r="D47" s="20"/>
      <c r="E47" s="29"/>
    </row>
    <row r="55" spans="1:4" s="24" customFormat="1" ht="23.25">
      <c r="A55" s="53" t="s">
        <v>66</v>
      </c>
      <c r="B55" s="53"/>
      <c r="C55" s="27"/>
      <c r="D55" s="27"/>
    </row>
    <row r="57" ht="15.75">
      <c r="A57" s="34" t="s">
        <v>67</v>
      </c>
    </row>
    <row r="58" ht="15">
      <c r="A58" s="24" t="s">
        <v>68</v>
      </c>
    </row>
    <row r="59" ht="15">
      <c r="A59" s="24" t="s">
        <v>69</v>
      </c>
    </row>
    <row r="60" ht="15">
      <c r="A60" s="24" t="s">
        <v>70</v>
      </c>
    </row>
    <row r="61" ht="15">
      <c r="A61" s="24" t="s">
        <v>71</v>
      </c>
    </row>
    <row r="62" ht="15">
      <c r="A62" s="24" t="s">
        <v>72</v>
      </c>
    </row>
    <row r="63" ht="15.75">
      <c r="A63" s="24" t="s">
        <v>74</v>
      </c>
    </row>
    <row r="64" spans="1:2" s="25" customFormat="1" ht="6" customHeight="1">
      <c r="A64" s="26"/>
      <c r="B64" s="26"/>
    </row>
    <row r="65" spans="1:5" s="24" customFormat="1" ht="64.5" customHeight="1">
      <c r="A65" s="50" t="s">
        <v>73</v>
      </c>
      <c r="B65" s="56"/>
      <c r="C65" s="56"/>
      <c r="D65" s="56"/>
      <c r="E65" s="56"/>
    </row>
    <row r="66" s="24" customFormat="1" ht="15">
      <c r="A66" s="35"/>
    </row>
    <row r="67" s="24" customFormat="1" ht="15">
      <c r="A67" s="30"/>
    </row>
    <row r="68" s="24" customFormat="1" ht="18">
      <c r="A68" s="28" t="s">
        <v>65</v>
      </c>
    </row>
    <row r="69" s="24" customFormat="1" ht="15"/>
    <row r="71" spans="1:4" ht="23.25">
      <c r="A71" s="53" t="s">
        <v>25</v>
      </c>
      <c r="B71" s="53"/>
      <c r="C71" s="53"/>
      <c r="D71" s="53"/>
    </row>
    <row r="73" spans="1:5" ht="18">
      <c r="A73" s="9" t="s">
        <v>54</v>
      </c>
      <c r="B73" s="1"/>
      <c r="C73" s="1"/>
      <c r="D73" s="1"/>
      <c r="E73" s="1"/>
    </row>
    <row r="74" spans="1:5" ht="18">
      <c r="A74" s="1" t="s">
        <v>15</v>
      </c>
      <c r="B74" s="1" t="s">
        <v>16</v>
      </c>
      <c r="C74" s="1"/>
      <c r="D74" s="1"/>
      <c r="E74" s="1"/>
    </row>
    <row r="75" spans="1:5" ht="18">
      <c r="A75" s="1" t="s">
        <v>21</v>
      </c>
      <c r="B75" s="10" t="s">
        <v>17</v>
      </c>
      <c r="C75" s="1"/>
      <c r="D75" s="1"/>
      <c r="E75" s="1"/>
    </row>
    <row r="76" spans="1:5" ht="18">
      <c r="A76" s="1" t="s">
        <v>22</v>
      </c>
      <c r="B76" s="10" t="s">
        <v>18</v>
      </c>
      <c r="C76" s="1"/>
      <c r="D76" s="1"/>
      <c r="E76" s="1"/>
    </row>
    <row r="77" spans="1:5" ht="18">
      <c r="A77" s="1" t="s">
        <v>23</v>
      </c>
      <c r="B77" s="10" t="s">
        <v>19</v>
      </c>
      <c r="C77" s="1"/>
      <c r="D77" s="1"/>
      <c r="E77" s="1"/>
    </row>
    <row r="78" spans="1:5" ht="18">
      <c r="A78" s="31" t="s">
        <v>24</v>
      </c>
      <c r="B78" s="10" t="s">
        <v>20</v>
      </c>
      <c r="C78" s="1"/>
      <c r="D78" s="1"/>
      <c r="E78" s="1"/>
    </row>
    <row r="79" spans="1:5" ht="18">
      <c r="A79" s="1"/>
      <c r="B79" s="1"/>
      <c r="C79" s="1"/>
      <c r="D79" s="1"/>
      <c r="E79" s="1"/>
    </row>
    <row r="80" spans="1:5" ht="18">
      <c r="A80" s="9" t="s">
        <v>55</v>
      </c>
      <c r="B80" s="1"/>
      <c r="C80" s="1"/>
      <c r="D80" s="1"/>
      <c r="E80" s="1"/>
    </row>
    <row r="81" spans="1:5" ht="36.75" customHeight="1">
      <c r="A81" s="50" t="s">
        <v>26</v>
      </c>
      <c r="B81" s="50"/>
      <c r="C81" s="50"/>
      <c r="D81" s="50"/>
      <c r="E81" s="50"/>
    </row>
    <row r="82" spans="1:5" ht="18">
      <c r="A82" s="1"/>
      <c r="B82" s="1"/>
      <c r="C82" s="1"/>
      <c r="D82" s="1"/>
      <c r="E82" s="1"/>
    </row>
    <row r="83" spans="1:5" ht="18">
      <c r="A83" s="9" t="s">
        <v>56</v>
      </c>
      <c r="B83" s="1"/>
      <c r="C83" s="1"/>
      <c r="D83" s="1"/>
      <c r="E83" s="1"/>
    </row>
    <row r="84" spans="1:5" ht="18">
      <c r="A84" s="50" t="s">
        <v>27</v>
      </c>
      <c r="B84" s="50"/>
      <c r="C84" s="50"/>
      <c r="D84" s="50"/>
      <c r="E84" s="50"/>
    </row>
    <row r="85" spans="1:5" ht="18">
      <c r="A85" s="1"/>
      <c r="B85" s="1"/>
      <c r="C85" s="1"/>
      <c r="D85" s="1"/>
      <c r="E85" s="1"/>
    </row>
    <row r="86" spans="1:5" ht="18">
      <c r="A86" s="9" t="s">
        <v>57</v>
      </c>
      <c r="B86" s="1"/>
      <c r="C86" s="1"/>
      <c r="D86" s="1"/>
      <c r="E86" s="1"/>
    </row>
    <row r="87" spans="1:5" ht="30.75" customHeight="1">
      <c r="A87" s="50" t="s">
        <v>28</v>
      </c>
      <c r="B87" s="50"/>
      <c r="C87" s="50"/>
      <c r="D87" s="50"/>
      <c r="E87" s="50"/>
    </row>
    <row r="88" spans="1:5" ht="28.5" customHeight="1">
      <c r="A88" s="51" t="s">
        <v>30</v>
      </c>
      <c r="B88" s="51"/>
      <c r="C88" s="51"/>
      <c r="D88" s="51"/>
      <c r="E88" s="51"/>
    </row>
    <row r="89" spans="1:5" ht="18">
      <c r="A89" s="51" t="s">
        <v>31</v>
      </c>
      <c r="B89" s="51"/>
      <c r="C89" s="51"/>
      <c r="D89" s="51"/>
      <c r="E89" s="51"/>
    </row>
    <row r="90" spans="1:5" ht="18">
      <c r="A90" s="51" t="s">
        <v>32</v>
      </c>
      <c r="B90" s="51"/>
      <c r="C90" s="51"/>
      <c r="D90" s="51"/>
      <c r="E90" s="51"/>
    </row>
    <row r="91" spans="1:5" ht="31.5" customHeight="1">
      <c r="A91" s="51" t="s">
        <v>33</v>
      </c>
      <c r="B91" s="51"/>
      <c r="C91" s="51"/>
      <c r="D91" s="51"/>
      <c r="E91" s="51"/>
    </row>
    <row r="92" spans="1:5" ht="18">
      <c r="A92" s="1"/>
      <c r="B92" s="1"/>
      <c r="C92" s="1"/>
      <c r="D92" s="1"/>
      <c r="E92" s="1"/>
    </row>
    <row r="93" spans="1:5" ht="18">
      <c r="A93" s="9" t="s">
        <v>58</v>
      </c>
      <c r="B93" s="1"/>
      <c r="C93" s="1"/>
      <c r="D93" s="1"/>
      <c r="E93" s="1"/>
    </row>
    <row r="94" spans="1:5" ht="18">
      <c r="A94" s="50" t="s">
        <v>29</v>
      </c>
      <c r="B94" s="50"/>
      <c r="C94" s="50"/>
      <c r="D94" s="50"/>
      <c r="E94" s="50"/>
    </row>
    <row r="96" spans="1:5" ht="18">
      <c r="A96" s="9" t="s">
        <v>59</v>
      </c>
      <c r="B96" s="9"/>
      <c r="C96" s="9"/>
      <c r="D96" s="9"/>
      <c r="E96" s="9"/>
    </row>
    <row r="97" spans="1:5" ht="6.75" customHeight="1">
      <c r="A97" s="54"/>
      <c r="B97" s="54"/>
      <c r="C97" s="54"/>
      <c r="D97" s="54"/>
      <c r="E97" s="54"/>
    </row>
    <row r="98" spans="1:256" ht="18" customHeight="1">
      <c r="A98" s="54" t="s">
        <v>49</v>
      </c>
      <c r="B98" s="54"/>
      <c r="C98" s="54"/>
      <c r="D98" s="54"/>
      <c r="E98" s="54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15"/>
    </row>
    <row r="99" spans="1:5" ht="6.75" customHeight="1">
      <c r="A99" s="54"/>
      <c r="B99" s="54"/>
      <c r="C99" s="54"/>
      <c r="D99" s="54"/>
      <c r="E99" s="54"/>
    </row>
    <row r="100" spans="1:256" ht="39.75" customHeight="1">
      <c r="A100" s="50" t="s">
        <v>50</v>
      </c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15"/>
    </row>
    <row r="102" spans="1:256" ht="60" customHeight="1">
      <c r="A102" s="50" t="s">
        <v>51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15"/>
    </row>
    <row r="104" spans="1:5" ht="12.75">
      <c r="A104" s="36" t="s">
        <v>76</v>
      </c>
      <c r="E104" s="37" t="s">
        <v>75</v>
      </c>
    </row>
  </sheetData>
  <sheetProtection password="C583" sheet="1" selectLockedCells="1"/>
  <mergeCells count="190">
    <mergeCell ref="F6:G6"/>
    <mergeCell ref="B22:D22"/>
    <mergeCell ref="B23:D23"/>
    <mergeCell ref="B24:D24"/>
    <mergeCell ref="B25:D25"/>
    <mergeCell ref="G11:G19"/>
    <mergeCell ref="F11:F19"/>
    <mergeCell ref="B12:D12"/>
    <mergeCell ref="B13:D13"/>
    <mergeCell ref="B6:D6"/>
    <mergeCell ref="HW102:IA102"/>
    <mergeCell ref="IB102:IF102"/>
    <mergeCell ref="IG102:IK102"/>
    <mergeCell ref="IL102:IP102"/>
    <mergeCell ref="IQ102:IU102"/>
    <mergeCell ref="GS102:GW102"/>
    <mergeCell ref="GX102:HB102"/>
    <mergeCell ref="HC102:HG102"/>
    <mergeCell ref="HH102:HL102"/>
    <mergeCell ref="HM102:HQ102"/>
    <mergeCell ref="HR102:HV102"/>
    <mergeCell ref="FO102:FS102"/>
    <mergeCell ref="FT102:FX102"/>
    <mergeCell ref="FY102:GC102"/>
    <mergeCell ref="GD102:GH102"/>
    <mergeCell ref="GI102:GM102"/>
    <mergeCell ref="GN102:GR102"/>
    <mergeCell ref="EK102:EO102"/>
    <mergeCell ref="EP102:ET102"/>
    <mergeCell ref="EU102:EY102"/>
    <mergeCell ref="EZ102:FD102"/>
    <mergeCell ref="FE102:FI102"/>
    <mergeCell ref="FJ102:FN102"/>
    <mergeCell ref="DG102:DK102"/>
    <mergeCell ref="DL102:DP102"/>
    <mergeCell ref="DQ102:DU102"/>
    <mergeCell ref="DV102:DZ102"/>
    <mergeCell ref="EA102:EE102"/>
    <mergeCell ref="EF102:EJ102"/>
    <mergeCell ref="CC102:CG102"/>
    <mergeCell ref="CH102:CL102"/>
    <mergeCell ref="CM102:CQ102"/>
    <mergeCell ref="CR102:CV102"/>
    <mergeCell ref="CW102:DA102"/>
    <mergeCell ref="DB102:DF102"/>
    <mergeCell ref="AY102:BC102"/>
    <mergeCell ref="BD102:BH102"/>
    <mergeCell ref="BI102:BM102"/>
    <mergeCell ref="BN102:BR102"/>
    <mergeCell ref="BS102:BW102"/>
    <mergeCell ref="BX102:CB102"/>
    <mergeCell ref="IQ100:IU100"/>
    <mergeCell ref="F102:J102"/>
    <mergeCell ref="K102:O102"/>
    <mergeCell ref="P102:T102"/>
    <mergeCell ref="U102:Y102"/>
    <mergeCell ref="Z102:AD102"/>
    <mergeCell ref="AE102:AI102"/>
    <mergeCell ref="AJ102:AN102"/>
    <mergeCell ref="AO102:AS102"/>
    <mergeCell ref="AT102:AX102"/>
    <mergeCell ref="HM100:HQ100"/>
    <mergeCell ref="HR100:HV100"/>
    <mergeCell ref="HW100:IA100"/>
    <mergeCell ref="IB100:IF100"/>
    <mergeCell ref="IG100:IK100"/>
    <mergeCell ref="IL100:IP100"/>
    <mergeCell ref="GI100:GM100"/>
    <mergeCell ref="GN100:GR100"/>
    <mergeCell ref="GS100:GW100"/>
    <mergeCell ref="GX100:HB100"/>
    <mergeCell ref="HC100:HG100"/>
    <mergeCell ref="HH100:HL100"/>
    <mergeCell ref="FE100:FI100"/>
    <mergeCell ref="FJ100:FN100"/>
    <mergeCell ref="FO100:FS100"/>
    <mergeCell ref="FT100:FX100"/>
    <mergeCell ref="FY100:GC100"/>
    <mergeCell ref="GD100:GH100"/>
    <mergeCell ref="EA100:EE100"/>
    <mergeCell ref="EF100:EJ100"/>
    <mergeCell ref="EK100:EO100"/>
    <mergeCell ref="EP100:ET100"/>
    <mergeCell ref="EU100:EY100"/>
    <mergeCell ref="EZ100:FD100"/>
    <mergeCell ref="CW100:DA100"/>
    <mergeCell ref="DB100:DF100"/>
    <mergeCell ref="DG100:DK100"/>
    <mergeCell ref="DL100:DP100"/>
    <mergeCell ref="DQ100:DU100"/>
    <mergeCell ref="DV100:DZ100"/>
    <mergeCell ref="BS100:BW100"/>
    <mergeCell ref="BX100:CB100"/>
    <mergeCell ref="CC100:CG100"/>
    <mergeCell ref="CH100:CL100"/>
    <mergeCell ref="CM100:CQ100"/>
    <mergeCell ref="CR100:CV100"/>
    <mergeCell ref="AO100:AS100"/>
    <mergeCell ref="AT100:AX100"/>
    <mergeCell ref="AY100:BC100"/>
    <mergeCell ref="BD100:BH100"/>
    <mergeCell ref="BI100:BM100"/>
    <mergeCell ref="BN100:BR100"/>
    <mergeCell ref="IG98:IK98"/>
    <mergeCell ref="IL98:IP98"/>
    <mergeCell ref="IQ98:IU98"/>
    <mergeCell ref="F100:J100"/>
    <mergeCell ref="K100:O100"/>
    <mergeCell ref="P100:T100"/>
    <mergeCell ref="U100:Y100"/>
    <mergeCell ref="Z100:AD100"/>
    <mergeCell ref="AE100:AI100"/>
    <mergeCell ref="AJ100:AN100"/>
    <mergeCell ref="HC98:HG98"/>
    <mergeCell ref="HH98:HL98"/>
    <mergeCell ref="HM98:HQ98"/>
    <mergeCell ref="HR98:HV98"/>
    <mergeCell ref="HW98:IA98"/>
    <mergeCell ref="IB98:IF98"/>
    <mergeCell ref="FY98:GC98"/>
    <mergeCell ref="GD98:GH98"/>
    <mergeCell ref="GI98:GM98"/>
    <mergeCell ref="GN98:GR98"/>
    <mergeCell ref="GS98:GW98"/>
    <mergeCell ref="GX98:HB98"/>
    <mergeCell ref="EU98:EY98"/>
    <mergeCell ref="EZ98:FD98"/>
    <mergeCell ref="FE98:FI98"/>
    <mergeCell ref="FJ98:FN98"/>
    <mergeCell ref="FO98:FS98"/>
    <mergeCell ref="FT98:FX98"/>
    <mergeCell ref="DQ98:DU98"/>
    <mergeCell ref="DV98:DZ98"/>
    <mergeCell ref="EA98:EE98"/>
    <mergeCell ref="EF98:EJ98"/>
    <mergeCell ref="EK98:EO98"/>
    <mergeCell ref="EP98:ET98"/>
    <mergeCell ref="CM98:CQ98"/>
    <mergeCell ref="CR98:CV98"/>
    <mergeCell ref="CW98:DA98"/>
    <mergeCell ref="DB98:DF98"/>
    <mergeCell ref="DG98:DK98"/>
    <mergeCell ref="DL98:DP98"/>
    <mergeCell ref="BI98:BM98"/>
    <mergeCell ref="BN98:BR98"/>
    <mergeCell ref="BS98:BW98"/>
    <mergeCell ref="BX98:CB98"/>
    <mergeCell ref="CC98:CG98"/>
    <mergeCell ref="CH98:CL98"/>
    <mergeCell ref="AE98:AI98"/>
    <mergeCell ref="AJ98:AN98"/>
    <mergeCell ref="AO98:AS98"/>
    <mergeCell ref="AT98:AX98"/>
    <mergeCell ref="AY98:BC98"/>
    <mergeCell ref="BD98:BH98"/>
    <mergeCell ref="F98:J98"/>
    <mergeCell ref="K98:O98"/>
    <mergeCell ref="P98:T98"/>
    <mergeCell ref="U98:Y98"/>
    <mergeCell ref="Z98:AD98"/>
    <mergeCell ref="A97:E97"/>
    <mergeCell ref="A98:E98"/>
    <mergeCell ref="A99:E99"/>
    <mergeCell ref="A100:E100"/>
    <mergeCell ref="A102:E102"/>
    <mergeCell ref="A81:E81"/>
    <mergeCell ref="A84:E84"/>
    <mergeCell ref="A33:E33"/>
    <mergeCell ref="A90:E90"/>
    <mergeCell ref="A71:D71"/>
    <mergeCell ref="A65:E65"/>
    <mergeCell ref="A29:E29"/>
    <mergeCell ref="A37:E37"/>
    <mergeCell ref="A41:E41"/>
    <mergeCell ref="A94:E94"/>
    <mergeCell ref="A87:E87"/>
    <mergeCell ref="A91:E91"/>
    <mergeCell ref="A88:E88"/>
    <mergeCell ref="A89:E89"/>
    <mergeCell ref="A47:B47"/>
    <mergeCell ref="A55:B55"/>
    <mergeCell ref="B7:D7"/>
    <mergeCell ref="B8:D8"/>
    <mergeCell ref="B9:D9"/>
    <mergeCell ref="B19:D19"/>
    <mergeCell ref="B16:D16"/>
    <mergeCell ref="B17:D17"/>
    <mergeCell ref="B18:D18"/>
    <mergeCell ref="B10:D10"/>
    <mergeCell ref="B11:D11"/>
  </mergeCells>
  <dataValidations count="2">
    <dataValidation type="list" allowBlank="1" showInputMessage="1" showErrorMessage="1" sqref="C1">
      <formula1>Jahre</formula1>
    </dataValidation>
    <dataValidation type="list" allowBlank="1" showInputMessage="1" showErrorMessage="1" sqref="D1">
      <formula1>"1. Quartal,2. Quartal,3. Quartal,4. Quartal"</formula1>
    </dataValidation>
  </dataValidations>
  <printOptions/>
  <pageMargins left="0.7874015748031497" right="0.7874015748031497" top="0.3937007874015748" bottom="0.3937007874015748" header="0.35433070866141736" footer="0.5118110236220472"/>
  <pageSetup fitToHeight="2" horizontalDpi="1200" verticalDpi="1200" orientation="portrait" paperSize="9" scale="71" r:id="rId4"/>
  <rowBreaks count="1" manualBreakCount="1">
    <brk id="5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TEMA</dc:creator>
  <cp:keywords/>
  <dc:description/>
  <cp:lastModifiedBy>Nagl Jennifer</cp:lastModifiedBy>
  <cp:lastPrinted>2019-08-19T12:19:47Z</cp:lastPrinted>
  <dcterms:created xsi:type="dcterms:W3CDTF">2007-10-17T09:17:58Z</dcterms:created>
  <dcterms:modified xsi:type="dcterms:W3CDTF">2024-04-02T06:16:55Z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NOELLAKISFORMSPROP@1000.8803:xmldata1">
    <vt:lpwstr>TEXT </vt:lpwstr>
  </property>
  <property fmtid="{D5CDD505-2E9C-101B-9397-08002B2CF9AE}" pid="3" name="FSC#NOELLAKISFORMSPROP@1000.8803:xmldata3">
    <vt:lpwstr>keine Verkäufer</vt:lpwstr>
  </property>
  <property fmtid="{D5CDD505-2E9C-101B-9397-08002B2CF9AE}" pid="4" name="FSC#NOELLAKISFORMSPROP@1000.8803:xmldata2">
    <vt:lpwstr>Text aus Property</vt:lpwstr>
  </property>
  <property fmtid="{D5CDD505-2E9C-101B-9397-08002B2CF9AE}" pid="5" name="FSC#NOELLAKISFORMSPROP@1000.8803:xmldata10">
    <vt:lpwstr>keine Käufer</vt:lpwstr>
  </property>
  <property fmtid="{D5CDD505-2E9C-101B-9397-08002B2CF9AE}" pid="6" name="FSC#NOELLAKISFORMSPROP@1000.8803:xmldata100">
    <vt:lpwstr>kein Rechtsgeschäft</vt:lpwstr>
  </property>
  <property fmtid="{D5CDD505-2E9C-101B-9397-08002B2CF9AE}" pid="7" name="FSC#NOELLAKISFORMSPROP@1000.8803:xmldata101">
    <vt:lpwstr>kein Datum</vt:lpwstr>
  </property>
  <property fmtid="{D5CDD505-2E9C-101B-9397-08002B2CF9AE}" pid="8" name="FSC#NOELLAKISFORMSPROP@1000.8803:xmldata102">
    <vt:lpwstr>Keine Aktenzahl des Rechtsgeschäfts erfasst</vt:lpwstr>
  </property>
  <property fmtid="{D5CDD505-2E9C-101B-9397-08002B2CF9AE}" pid="9" name="FSC#NOELLAKISFORMSPROP@1000.8803:xmldata20">
    <vt:lpwstr>keine Grundstücke</vt:lpwstr>
  </property>
  <property fmtid="{D5CDD505-2E9C-101B-9397-08002B2CF9AE}" pid="10" name="FSC#NOELLAKISFORMSPROP@1000.8803:xmldata103">
    <vt:lpwstr>Kein Zuschlag - Gericht erfasst</vt:lpwstr>
  </property>
  <property fmtid="{D5CDD505-2E9C-101B-9397-08002B2CF9AE}" pid="11" name="FSC#NOELLAKISFORMSPROP@1000.8803:xmldata104">
    <vt:lpwstr>Kein Zuschlag - Datum erfasst</vt:lpwstr>
  </property>
  <property fmtid="{D5CDD505-2E9C-101B-9397-08002B2CF9AE}" pid="12" name="FSC#NOELLAKISFORMSPROP@1000.8803:xmldata105">
    <vt:lpwstr>Kein Zuschlag - Zahl erfasst</vt:lpwstr>
  </property>
  <property fmtid="{D5CDD505-2E9C-101B-9397-08002B2CF9AE}" pid="13" name="FSC#NOELLAKISFORMSPROP@1000.8803:xmldata30">
    <vt:lpwstr>Kein Vertreter erfasst</vt:lpwstr>
  </property>
  <property fmtid="{D5CDD505-2E9C-101B-9397-08002B2CF9AE}" pid="14" name="FSC#COOSYSTEM@1.1:Container">
    <vt:lpwstr>COO.1000.8802.7.5900634</vt:lpwstr>
  </property>
  <property fmtid="{D5CDD505-2E9C-101B-9397-08002B2CF9AE}" pid="15" name="FSC#COOELAK@1.1001:Subject">
    <vt:lpwstr>ALLGEMEIN  2007</vt:lpwstr>
  </property>
  <property fmtid="{D5CDD505-2E9C-101B-9397-08002B2CF9AE}" pid="16" name="FSC#COOELAK@1.1001:FileReference">
    <vt:lpwstr>LF2-LA-7043-2008</vt:lpwstr>
  </property>
  <property fmtid="{D5CDD505-2E9C-101B-9397-08002B2CF9AE}" pid="17" name="FSC#COOELAK@1.1001:FileRefYear">
    <vt:lpwstr>2008</vt:lpwstr>
  </property>
  <property fmtid="{D5CDD505-2E9C-101B-9397-08002B2CF9AE}" pid="18" name="FSC#COOELAK@1.1001:FileRefOrdinal">
    <vt:lpwstr>7043</vt:lpwstr>
  </property>
  <property fmtid="{D5CDD505-2E9C-101B-9397-08002B2CF9AE}" pid="19" name="FSC#COOELAK@1.1001:FileRefOU">
    <vt:lpwstr>zz-LF2</vt:lpwstr>
  </property>
  <property fmtid="{D5CDD505-2E9C-101B-9397-08002B2CF9AE}" pid="20" name="FSC#COOELAK@1.1001:Organization">
    <vt:lpwstr/>
  </property>
  <property fmtid="{D5CDD505-2E9C-101B-9397-08002B2CF9AE}" pid="21" name="FSC#COOELAK@1.1001:Owner">
    <vt:lpwstr>Loicht Manuela</vt:lpwstr>
  </property>
  <property fmtid="{D5CDD505-2E9C-101B-9397-08002B2CF9AE}" pid="22" name="FSC#COOELAK@1.1001:OwnerExtension">
    <vt:lpwstr>16612</vt:lpwstr>
  </property>
  <property fmtid="{D5CDD505-2E9C-101B-9397-08002B2CF9AE}" pid="23" name="FSC#COOELAK@1.1001:OwnerFaxExtension">
    <vt:lpwstr/>
  </property>
  <property fmtid="{D5CDD505-2E9C-101B-9397-08002B2CF9AE}" pid="24" name="FSC#COOELAK@1.1001:DispatchedBy">
    <vt:lpwstr/>
  </property>
  <property fmtid="{D5CDD505-2E9C-101B-9397-08002B2CF9AE}" pid="25" name="FSC#COOELAK@1.1001:DispatchedAt">
    <vt:lpwstr/>
  </property>
  <property fmtid="{D5CDD505-2E9C-101B-9397-08002B2CF9AE}" pid="26" name="FSC#COOELAK@1.1001:ApprovedBy">
    <vt:lpwstr/>
  </property>
  <property fmtid="{D5CDD505-2E9C-101B-9397-08002B2CF9AE}" pid="27" name="FSC#COOELAK@1.1001:ApprovedAt">
    <vt:lpwstr/>
  </property>
  <property fmtid="{D5CDD505-2E9C-101B-9397-08002B2CF9AE}" pid="28" name="FSC#COOELAK@1.1001:Department">
    <vt:lpwstr>LF1 (Abteilung Agrarrecht)</vt:lpwstr>
  </property>
  <property fmtid="{D5CDD505-2E9C-101B-9397-08002B2CF9AE}" pid="29" name="FSC#COOELAK@1.1001:CreatedAt">
    <vt:lpwstr>21.03.2019</vt:lpwstr>
  </property>
  <property fmtid="{D5CDD505-2E9C-101B-9397-08002B2CF9AE}" pid="30" name="FSC#COOELAK@1.1001:OU">
    <vt:lpwstr>LF1 (Abteilung Agrarrecht)</vt:lpwstr>
  </property>
  <property fmtid="{D5CDD505-2E9C-101B-9397-08002B2CF9AE}" pid="31" name="FSC#COOELAK@1.1001:Priority">
    <vt:lpwstr> ()</vt:lpwstr>
  </property>
  <property fmtid="{D5CDD505-2E9C-101B-9397-08002B2CF9AE}" pid="32" name="FSC#COOELAK@1.1001:ObjBarCode">
    <vt:lpwstr>*COO.1000.8802.7.5900634*</vt:lpwstr>
  </property>
  <property fmtid="{D5CDD505-2E9C-101B-9397-08002B2CF9AE}" pid="33" name="FSC#COOELAK@1.1001:RefBarCode">
    <vt:lpwstr>*COO.1000.8802.2.10265917*</vt:lpwstr>
  </property>
  <property fmtid="{D5CDD505-2E9C-101B-9397-08002B2CF9AE}" pid="34" name="FSC#COOELAK@1.1001:FileRefBarCode">
    <vt:lpwstr>*LF2-LA-7043-2008*</vt:lpwstr>
  </property>
  <property fmtid="{D5CDD505-2E9C-101B-9397-08002B2CF9AE}" pid="35" name="FSC#COOELAK@1.1001:ExternalRef">
    <vt:lpwstr/>
  </property>
  <property fmtid="{D5CDD505-2E9C-101B-9397-08002B2CF9AE}" pid="36" name="FSC#FSCLAKIS@15.1000:Abgeschlossen">
    <vt:lpwstr/>
  </property>
  <property fmtid="{D5CDD505-2E9C-101B-9397-08002B2CF9AE}" pid="37" name="FSC#FSCLAKIS@15.1000:Abgezeichnet_am">
    <vt:lpwstr/>
  </property>
  <property fmtid="{D5CDD505-2E9C-101B-9397-08002B2CF9AE}" pid="38" name="FSC#FSCLAKIS@15.1000:Abgezeichnet_von">
    <vt:lpwstr/>
  </property>
  <property fmtid="{D5CDD505-2E9C-101B-9397-08002B2CF9AE}" pid="39" name="FSC#FSCLAKIS@15.1000:Abgezeichnet2_am">
    <vt:lpwstr/>
  </property>
  <property fmtid="{D5CDD505-2E9C-101B-9397-08002B2CF9AE}" pid="40" name="FSC#FSCLAKIS@15.1000:Abgezeichnet2_von">
    <vt:lpwstr/>
  </property>
  <property fmtid="{D5CDD505-2E9C-101B-9397-08002B2CF9AE}" pid="41" name="FSC#FSCLAKIS@15.1000:Abschriftsklausel">
    <vt:lpwstr/>
  </property>
  <property fmtid="{D5CDD505-2E9C-101B-9397-08002B2CF9AE}" pid="42" name="FSC#FSCLAKIS@15.1000:AktBetreff">
    <vt:lpwstr>ALLGEMEIN  2007</vt:lpwstr>
  </property>
  <property fmtid="{D5CDD505-2E9C-101B-9397-08002B2CF9AE}" pid="43" name="FSC#FSCLAKIS@15.1000:Bearbeiter_Tit_NN">
    <vt:lpwstr>Loicht</vt:lpwstr>
  </property>
  <property fmtid="{D5CDD505-2E9C-101B-9397-08002B2CF9AE}" pid="44" name="FSC#FSCLAKIS@15.1000:Bearbeiter_Tit_VN_NN">
    <vt:lpwstr>Manuela Loicht</vt:lpwstr>
  </property>
  <property fmtid="{D5CDD505-2E9C-101B-9397-08002B2CF9AE}" pid="45" name="FSC#FSCLAKIS@15.1000:Beilagen">
    <vt:lpwstr/>
  </property>
  <property fmtid="{D5CDD505-2E9C-101B-9397-08002B2CF9AE}" pid="46" name="FSC#FSCLAKIS@15.1000:Betreff">
    <vt:lpwstr>Neues Formular Landschaftsabgabe - Digitaloffensive</vt:lpwstr>
  </property>
  <property fmtid="{D5CDD505-2E9C-101B-9397-08002B2CF9AE}" pid="47" name="FSC#FSCLAKIS@15.1000:Bezug">
    <vt:lpwstr/>
  </property>
  <property fmtid="{D5CDD505-2E9C-101B-9397-08002B2CF9AE}" pid="48" name="FSC#FSCLAKIS@15.1000:DW_Bearbeiter">
    <vt:lpwstr>16612</vt:lpwstr>
  </property>
  <property fmtid="{D5CDD505-2E9C-101B-9397-08002B2CF9AE}" pid="49" name="FSC#FSCLAKIS@15.1000:Erzeugt_am">
    <vt:lpwstr>21.03.2019</vt:lpwstr>
  </property>
  <property fmtid="{D5CDD505-2E9C-101B-9397-08002B2CF9AE}" pid="50" name="FSC#FSCLAKIS@15.1000:Fertigungsklausel">
    <vt:lpwstr/>
  </property>
  <property fmtid="{D5CDD505-2E9C-101B-9397-08002B2CF9AE}" pid="51" name="FSC#FSCLAKIS@15.1000:Fertigungsklausel2">
    <vt:lpwstr/>
  </property>
  <property fmtid="{D5CDD505-2E9C-101B-9397-08002B2CF9AE}" pid="52" name="FSC#FSCLAKIS@15.1000:Kennzeichen">
    <vt:lpwstr>LF1-LA-7043/104-2019</vt:lpwstr>
  </property>
  <property fmtid="{D5CDD505-2E9C-101B-9397-08002B2CF9AE}" pid="53" name="FSC#FSCLAKIS@15.1000:Objektname">
    <vt:lpwstr>Kopie von Abgabenerklaerung_Formular_2019</vt:lpwstr>
  </property>
  <property fmtid="{D5CDD505-2E9C-101B-9397-08002B2CF9AE}" pid="54" name="FSC#FSCLAKIS@15.1000:RsabAbsender">
    <vt:lpwstr>Amt der NÖ Landesregierung
Abteilung Agrarrecht
Landhausplatz 1
3109 St. Pölten</vt:lpwstr>
  </property>
  <property fmtid="{D5CDD505-2E9C-101B-9397-08002B2CF9AE}" pid="55" name="FSC#FSCLAKIS@15.1000:Text_nach_Fertigung">
    <vt:lpwstr/>
  </property>
  <property fmtid="{D5CDD505-2E9C-101B-9397-08002B2CF9AE}" pid="56" name="FSC#FSCLAKIS@15.1000:Unterschrieben_am">
    <vt:lpwstr/>
  </property>
  <property fmtid="{D5CDD505-2E9C-101B-9397-08002B2CF9AE}" pid="57" name="FSC#FSCLAKIS@15.1000:Unterschrieben_von">
    <vt:lpwstr/>
  </property>
  <property fmtid="{D5CDD505-2E9C-101B-9397-08002B2CF9AE}" pid="58" name="FSC#FSCLAKIS@15.1000:Unterschrieben2_am">
    <vt:lpwstr/>
  </property>
  <property fmtid="{D5CDD505-2E9C-101B-9397-08002B2CF9AE}" pid="59" name="FSC#FSCLAKIS@15.1000:Unterschrieben2_von">
    <vt:lpwstr/>
  </property>
  <property fmtid="{D5CDD505-2E9C-101B-9397-08002B2CF9AE}" pid="60" name="FSC#FSCLAKIS@15.1000:Unterschrieben_von_Tit_VN_NN_gsp">
    <vt:lpwstr/>
  </property>
  <property fmtid="{D5CDD505-2E9C-101B-9397-08002B2CF9AE}" pid="61" name="FSC#FSCLAKIS@15.1000:Unterschrieben_von_Tit_VN_NN_ng">
    <vt:lpwstr/>
  </property>
  <property fmtid="{D5CDD505-2E9C-101B-9397-08002B2CF9AE}" pid="62" name="FSC#FSCLAKIS@15.1000:Gesperrt_Bearbeiter">
    <vt:lpwstr>L o i c h t</vt:lpwstr>
  </property>
  <property fmtid="{D5CDD505-2E9C-101B-9397-08002B2CF9AE}" pid="63" name="FSC#FSCLAKIS@15.1000:Systemaenderungszeitpunkt">
    <vt:lpwstr>25. März 2019</vt:lpwstr>
  </property>
  <property fmtid="{D5CDD505-2E9C-101B-9397-08002B2CF9AE}" pid="64" name="FSC#FSCLAKIS@15.1000:Eingangsdatum_ON">
    <vt:lpwstr/>
  </property>
  <property fmtid="{D5CDD505-2E9C-101B-9397-08002B2CF9AE}" pid="65" name="FSC#FSCLAKIS@15.1000:Frist_ON">
    <vt:lpwstr/>
  </property>
  <property fmtid="{D5CDD505-2E9C-101B-9397-08002B2CF9AE}" pid="66" name="FSC#FSCLAKIS@15.1000:Anmerkung_ON">
    <vt:lpwstr/>
  </property>
  <property fmtid="{D5CDD505-2E9C-101B-9397-08002B2CF9AE}" pid="67" name="FSC#FSCLAKIS@15.1000:Inhalt_ON">
    <vt:lpwstr/>
  </property>
  <property fmtid="{D5CDD505-2E9C-101B-9397-08002B2CF9AE}" pid="68" name="FSC#FSCLAKIS@15.1000:Hinweis_ON">
    <vt:lpwstr/>
  </property>
  <property fmtid="{D5CDD505-2E9C-101B-9397-08002B2CF9AE}" pid="69" name="FSC#FSCLAKIS@15.1000:Erledigung_ON">
    <vt:lpwstr/>
  </property>
  <property fmtid="{D5CDD505-2E9C-101B-9397-08002B2CF9AE}" pid="70" name="FSC#FSCLAKIS@15.1000:DW_Eigentuemer_Zuschrift">
    <vt:lpwstr/>
  </property>
  <property fmtid="{D5CDD505-2E9C-101B-9397-08002B2CF9AE}" pid="71" name="FSC#FSCLAKIS@15.1000:Geschlecht_Bearbeiter">
    <vt:lpwstr>Weiblich</vt:lpwstr>
  </property>
  <property fmtid="{D5CDD505-2E9C-101B-9397-08002B2CF9AE}" pid="72" name="FSC#FSCLAKIS@15.1000:Geschlecht_Eigentuemer_Zuschrift">
    <vt:lpwstr/>
  </property>
  <property fmtid="{D5CDD505-2E9C-101B-9397-08002B2CF9AE}" pid="73" name="FSC#FSCLAKIS@15.1000:Eigentuemer_Zuschrift_Tit_NN">
    <vt:lpwstr/>
  </property>
  <property fmtid="{D5CDD505-2E9C-101B-9397-08002B2CF9AE}" pid="74" name="FSC#FSCLAKIS@15.1000:Eigentuemer_Zuschrift_Tit_VN_NN">
    <vt:lpwstr/>
  </property>
  <property fmtid="{D5CDD505-2E9C-101B-9397-08002B2CF9AE}" pid="75" name="FSC#FSCLAKIS@15.1000:DVR">
    <vt:lpwstr/>
  </property>
  <property fmtid="{D5CDD505-2E9C-101B-9397-08002B2CF9AE}" pid="76" name="FSC#NOELLAKISFORMSPROP@1000.8803:xmldataVertrEnt">
    <vt:lpwstr>Kein Vertreter erfasst</vt:lpwstr>
  </property>
  <property fmtid="{D5CDD505-2E9C-101B-9397-08002B2CF9AE}" pid="77" name="FSC#NOELLAKISFORMSPROP@1000.8803:xmldataGrundstEnt">
    <vt:lpwstr>keine Grundstücke</vt:lpwstr>
  </property>
  <property fmtid="{D5CDD505-2E9C-101B-9397-08002B2CF9AE}" pid="78" name="FSC#NOELLAKISFORMSPROP@1000.8803:xmldataGVAVerk">
    <vt:lpwstr>keine Verkäufer</vt:lpwstr>
  </property>
  <property fmtid="{D5CDD505-2E9C-101B-9397-08002B2CF9AE}" pid="79" name="FSC#NOELLAKISFORMSPROP@1000.8803:xmldataGVAKaeufer">
    <vt:lpwstr>keine Käufer</vt:lpwstr>
  </property>
  <property fmtid="{D5CDD505-2E9C-101B-9397-08002B2CF9AE}" pid="80" name="FSC#NOELLAKISFORMSPROP@1000.8803:xmldataGVARechtsgesch">
    <vt:lpwstr>kein Rechtsgeschäft</vt:lpwstr>
  </property>
  <property fmtid="{D5CDD505-2E9C-101B-9397-08002B2CF9AE}" pid="81" name="FSC#NOELLAKISFORMSPROP@1000.8803:xmldataGVA_RG_dat">
    <vt:lpwstr>kein Datum</vt:lpwstr>
  </property>
  <property fmtid="{D5CDD505-2E9C-101B-9397-08002B2CF9AE}" pid="82" name="FSC#NOELLAKISFORMSPROP@1000.8803:xmldata_RG_Zahl_GVA">
    <vt:lpwstr>Keine Aktenzahl des Rechtsgeschäfts erfasst</vt:lpwstr>
  </property>
  <property fmtid="{D5CDD505-2E9C-101B-9397-08002B2CF9AE}" pid="83" name="FSC#NOELLAKISFORMSPROP@1000.8803:xmldata_grundstueck_GVA">
    <vt:lpwstr>keine Grundstücke</vt:lpwstr>
  </property>
  <property fmtid="{D5CDD505-2E9C-101B-9397-08002B2CF9AE}" pid="84" name="FSC#NOELLAKISFORMSPROP@1000.8803:xmldataZuschlagGVA">
    <vt:lpwstr>Kein Zuschlag - Gericht erfasst</vt:lpwstr>
  </property>
  <property fmtid="{D5CDD505-2E9C-101B-9397-08002B2CF9AE}" pid="85" name="FSC#NOELLAKISFORMSPROP@1000.8803:xmldata_ZuDat_GVA">
    <vt:lpwstr>Kein Zuschlag - Datum erfasst</vt:lpwstr>
  </property>
  <property fmtid="{D5CDD505-2E9C-101B-9397-08002B2CF9AE}" pid="86" name="FSC#NOELLAKISFORMSPROP@1000.8803:xmldata_ZuZahl_GVA">
    <vt:lpwstr>Kein Zuschlag - Zahl erfasst</vt:lpwstr>
  </property>
  <property fmtid="{D5CDD505-2E9C-101B-9397-08002B2CF9AE}" pid="87" name="FSC#NOELLAKISFORMSPROP@1000.8803:xmldata_Vertreter_GVA">
    <vt:lpwstr>Kein Vertreter erfasst</vt:lpwstr>
  </property>
  <property fmtid="{D5CDD505-2E9C-101B-9397-08002B2CF9AE}" pid="88" name="FSC#COOELAK@1.1001:IncomingNumber">
    <vt:lpwstr/>
  </property>
  <property fmtid="{D5CDD505-2E9C-101B-9397-08002B2CF9AE}" pid="89" name="FSC#COOELAK@1.1001:IncomingSubject">
    <vt:lpwstr/>
  </property>
  <property fmtid="{D5CDD505-2E9C-101B-9397-08002B2CF9AE}" pid="90" name="FSC#COOELAK@1.1001:ProcessResponsible">
    <vt:lpwstr/>
  </property>
  <property fmtid="{D5CDD505-2E9C-101B-9397-08002B2CF9AE}" pid="91" name="FSC#COOELAK@1.1001:ProcessResponsiblePhone">
    <vt:lpwstr/>
  </property>
  <property fmtid="{D5CDD505-2E9C-101B-9397-08002B2CF9AE}" pid="92" name="FSC#COOELAK@1.1001:ProcessResponsibleMail">
    <vt:lpwstr/>
  </property>
  <property fmtid="{D5CDD505-2E9C-101B-9397-08002B2CF9AE}" pid="93" name="FSC#COOELAK@1.1001:ProcessResponsibleFax">
    <vt:lpwstr/>
  </property>
  <property fmtid="{D5CDD505-2E9C-101B-9397-08002B2CF9AE}" pid="94" name="FSC#COOELAK@1.1001:ApproverFirstName">
    <vt:lpwstr/>
  </property>
  <property fmtid="{D5CDD505-2E9C-101B-9397-08002B2CF9AE}" pid="95" name="FSC#COOELAK@1.1001:ApproverSurName">
    <vt:lpwstr/>
  </property>
  <property fmtid="{D5CDD505-2E9C-101B-9397-08002B2CF9AE}" pid="96" name="FSC#COOELAK@1.1001:ApproverTitle">
    <vt:lpwstr/>
  </property>
  <property fmtid="{D5CDD505-2E9C-101B-9397-08002B2CF9AE}" pid="97" name="FSC#COOELAK@1.1001:ExternalDate">
    <vt:lpwstr/>
  </property>
  <property fmtid="{D5CDD505-2E9C-101B-9397-08002B2CF9AE}" pid="98" name="FSC#COOELAK@1.1001:SettlementApprovedAt">
    <vt:lpwstr/>
  </property>
  <property fmtid="{D5CDD505-2E9C-101B-9397-08002B2CF9AE}" pid="99" name="FSC#COOELAK@1.1001:BaseNumber">
    <vt:lpwstr>LA</vt:lpwstr>
  </property>
  <property fmtid="{D5CDD505-2E9C-101B-9397-08002B2CF9AE}" pid="100" name="FSC#COOELAK@1.1001:CurrentUserRolePos">
    <vt:lpwstr>Bearbeitung</vt:lpwstr>
  </property>
  <property fmtid="{D5CDD505-2E9C-101B-9397-08002B2CF9AE}" pid="101" name="FSC#COOELAK@1.1001:CurrentUserEmail">
    <vt:lpwstr>manuela.loicht@noel.gv.at</vt:lpwstr>
  </property>
  <property fmtid="{D5CDD505-2E9C-101B-9397-08002B2CF9AE}" pid="102" name="FSC#ELAKGOV@1.1001:PersonalSubjGender">
    <vt:lpwstr/>
  </property>
  <property fmtid="{D5CDD505-2E9C-101B-9397-08002B2CF9AE}" pid="103" name="FSC#ELAKGOV@1.1001:PersonalSubjFirstName">
    <vt:lpwstr/>
  </property>
  <property fmtid="{D5CDD505-2E9C-101B-9397-08002B2CF9AE}" pid="104" name="FSC#ELAKGOV@1.1001:PersonalSubjSurName">
    <vt:lpwstr/>
  </property>
  <property fmtid="{D5CDD505-2E9C-101B-9397-08002B2CF9AE}" pid="105" name="FSC#ELAKGOV@1.1001:PersonalSubjSalutation">
    <vt:lpwstr/>
  </property>
  <property fmtid="{D5CDD505-2E9C-101B-9397-08002B2CF9AE}" pid="106" name="FSC#ELAKGOV@1.1001:PersonalSubjAddress">
    <vt:lpwstr/>
  </property>
  <property fmtid="{D5CDD505-2E9C-101B-9397-08002B2CF9AE}" pid="107" name="FSC#ATSTATECFG@1.1001:Office">
    <vt:lpwstr/>
  </property>
  <property fmtid="{D5CDD505-2E9C-101B-9397-08002B2CF9AE}" pid="108" name="FSC#ATSTATECFG@1.1001:Agent">
    <vt:lpwstr>Manuela Loicht</vt:lpwstr>
  </property>
  <property fmtid="{D5CDD505-2E9C-101B-9397-08002B2CF9AE}" pid="109" name="FSC#ATSTATECFG@1.1001:AgentPhone">
    <vt:lpwstr>16612</vt:lpwstr>
  </property>
  <property fmtid="{D5CDD505-2E9C-101B-9397-08002B2CF9AE}" pid="110" name="FSC#ATSTATECFG@1.1001:DepartmentFax">
    <vt:lpwstr/>
  </property>
  <property fmtid="{D5CDD505-2E9C-101B-9397-08002B2CF9AE}" pid="111" name="FSC#ATSTATECFG@1.1001:DepartmentEMail">
    <vt:lpwstr>post.lf1@noel.gv.at</vt:lpwstr>
  </property>
  <property fmtid="{D5CDD505-2E9C-101B-9397-08002B2CF9AE}" pid="112" name="FSC#ATSTATECFG@1.1001:SubfileDate">
    <vt:lpwstr>21.03.2019</vt:lpwstr>
  </property>
  <property fmtid="{D5CDD505-2E9C-101B-9397-08002B2CF9AE}" pid="113" name="FSC#ATSTATECFG@1.1001:SubfileSubject">
    <vt:lpwstr>FINAL</vt:lpwstr>
  </property>
  <property fmtid="{D5CDD505-2E9C-101B-9397-08002B2CF9AE}" pid="114" name="FSC#ATSTATECFG@1.1001:DepartmentZipCode">
    <vt:lpwstr/>
  </property>
  <property fmtid="{D5CDD505-2E9C-101B-9397-08002B2CF9AE}" pid="115" name="FSC#ATSTATECFG@1.1001:DepartmentCountry">
    <vt:lpwstr/>
  </property>
  <property fmtid="{D5CDD505-2E9C-101B-9397-08002B2CF9AE}" pid="116" name="FSC#ATSTATECFG@1.1001:DepartmentCity">
    <vt:lpwstr/>
  </property>
  <property fmtid="{D5CDD505-2E9C-101B-9397-08002B2CF9AE}" pid="117" name="FSC#ATSTATECFG@1.1001:DepartmentStreet">
    <vt:lpwstr/>
  </property>
  <property fmtid="{D5CDD505-2E9C-101B-9397-08002B2CF9AE}" pid="118" name="FSC#ATSTATECFG@1.1001:DepartmentDVR">
    <vt:lpwstr/>
  </property>
  <property fmtid="{D5CDD505-2E9C-101B-9397-08002B2CF9AE}" pid="119" name="FSC#ATSTATECFG@1.1001:DepartmentUID">
    <vt:lpwstr/>
  </property>
  <property fmtid="{D5CDD505-2E9C-101B-9397-08002B2CF9AE}" pid="120" name="FSC#ATSTATECFG@1.1001:SubfileReference">
    <vt:lpwstr>LF1-LA-7043/104-2019</vt:lpwstr>
  </property>
  <property fmtid="{D5CDD505-2E9C-101B-9397-08002B2CF9AE}" pid="121" name="FSC#ATSTATECFG@1.1001:Clause">
    <vt:lpwstr/>
  </property>
  <property fmtid="{D5CDD505-2E9C-101B-9397-08002B2CF9AE}" pid="122" name="FSC#ATSTATECFG@1.1001:ExternalFile">
    <vt:lpwstr>Bezug: </vt:lpwstr>
  </property>
  <property fmtid="{D5CDD505-2E9C-101B-9397-08002B2CF9AE}" pid="123" name="FSC#ATSTATECFG@1.1001:ApprovedSignature">
    <vt:lpwstr/>
  </property>
  <property fmtid="{D5CDD505-2E9C-101B-9397-08002B2CF9AE}" pid="124" name="FSC#ATSTATECFG@1.1001:BankAccount">
    <vt:lpwstr/>
  </property>
  <property fmtid="{D5CDD505-2E9C-101B-9397-08002B2CF9AE}" pid="125" name="FSC#ATSTATECFG@1.1001:BankAccountOwner">
    <vt:lpwstr/>
  </property>
  <property fmtid="{D5CDD505-2E9C-101B-9397-08002B2CF9AE}" pid="126" name="FSC#ATSTATECFG@1.1001:BankInstitute">
    <vt:lpwstr/>
  </property>
  <property fmtid="{D5CDD505-2E9C-101B-9397-08002B2CF9AE}" pid="127" name="FSC#ATSTATECFG@1.1001:BankAccountID">
    <vt:lpwstr/>
  </property>
  <property fmtid="{D5CDD505-2E9C-101B-9397-08002B2CF9AE}" pid="128" name="FSC#ATSTATECFG@1.1001:BankAccountIBAN">
    <vt:lpwstr/>
  </property>
  <property fmtid="{D5CDD505-2E9C-101B-9397-08002B2CF9AE}" pid="129" name="FSC#ATSTATECFG@1.1001:BankAccountBIC">
    <vt:lpwstr/>
  </property>
  <property fmtid="{D5CDD505-2E9C-101B-9397-08002B2CF9AE}" pid="130" name="FSC#ATSTATECFG@1.1001:BankName">
    <vt:lpwstr/>
  </property>
  <property fmtid="{D5CDD505-2E9C-101B-9397-08002B2CF9AE}" pid="131" name="FSC#FSCLAKIS@15.1000:Eigentuemer_Objekt_Tit_VN_NN">
    <vt:lpwstr>Manuela Loicht</vt:lpwstr>
  </property>
  <property fmtid="{D5CDD505-2E9C-101B-9397-08002B2CF9AE}" pid="132" name="FSC#FSCLAKIS@15.1000:DW_Eigentuemer_Objekt">
    <vt:lpwstr>16612</vt:lpwstr>
  </property>
  <property fmtid="{D5CDD505-2E9C-101B-9397-08002B2CF9AE}" pid="133" name="FSC#ATPRECONFIG@1.1001:ChargePreview">
    <vt:lpwstr/>
  </property>
  <property fmtid="{D5CDD505-2E9C-101B-9397-08002B2CF9AE}" pid="134" name="FSC#NOELLAKISFORMSPROP@1000.8803:xmldata3n">
    <vt:lpwstr>TEXT: LEER (!)</vt:lpwstr>
  </property>
  <property fmtid="{D5CDD505-2E9C-101B-9397-08002B2CF9AE}" pid="135" name="FSC#NOELLAKISFORMSPROP@1000.8803:xmldata10n">
    <vt:lpwstr>TEXT: LEER (!)</vt:lpwstr>
  </property>
  <property fmtid="{D5CDD505-2E9C-101B-9397-08002B2CF9AE}" pid="136" name="FSC#NOELLAKISFORMSPROP@1000.8803:xmldata100n">
    <vt:lpwstr>kein Rechtsgeschäft</vt:lpwstr>
  </property>
  <property fmtid="{D5CDD505-2E9C-101B-9397-08002B2CF9AE}" pid="137" name="FSC#NOELLAKISFORMSPROP@1000.8803:xmldata101n">
    <vt:lpwstr>kein Datum</vt:lpwstr>
  </property>
  <property fmtid="{D5CDD505-2E9C-101B-9397-08002B2CF9AE}" pid="138" name="FSC#NOELLAKISFORMSPROP@1000.8803:xmldata102n">
    <vt:lpwstr>Keine Aktenzahl des Rechtsgeschäfts erfasst</vt:lpwstr>
  </property>
  <property fmtid="{D5CDD505-2E9C-101B-9397-08002B2CF9AE}" pid="139" name="FSC#NOELLAKISFORMSPROP@1000.8803:xmldata20n">
    <vt:lpwstr>TEXT: LEER (!)</vt:lpwstr>
  </property>
  <property fmtid="{D5CDD505-2E9C-101B-9397-08002B2CF9AE}" pid="140" name="FSC#NOELLAKISFORMSPROP@1000.8803:xmldata103n">
    <vt:lpwstr/>
  </property>
  <property fmtid="{D5CDD505-2E9C-101B-9397-08002B2CF9AE}" pid="141" name="FSC#NOELLAKISFORMSPROP@1000.8803:xmldata104n">
    <vt:lpwstr>Kein Zuschlag - Datum erfasst</vt:lpwstr>
  </property>
  <property fmtid="{D5CDD505-2E9C-101B-9397-08002B2CF9AE}" pid="142" name="FSC#NOELLAKISFORMSPROP@1000.8803:xmldata105n">
    <vt:lpwstr>Kein Zuschlag - Zahl erfasst</vt:lpwstr>
  </property>
  <property fmtid="{D5CDD505-2E9C-101B-9397-08002B2CF9AE}" pid="143" name="FSC#NOELLAKISFORMSPROP@1000.8803:xmldata30n">
    <vt:lpwstr>Kein Vertreter erfasst</vt:lpwstr>
  </property>
  <property fmtid="{D5CDD505-2E9C-101B-9397-08002B2CF9AE}" pid="144" name="FSC#NOELLAKISFORMSPROP@1000.8803:xmldataVertrEntn">
    <vt:lpwstr>Kein Vertreter erfasst</vt:lpwstr>
  </property>
  <property fmtid="{D5CDD505-2E9C-101B-9397-08002B2CF9AE}" pid="145" name="FSC#NOELLAKISFORMSPROP@1000.8803:xmldataGrundstEntn">
    <vt:lpwstr>TEXT: LEER (!)</vt:lpwstr>
  </property>
  <property fmtid="{D5CDD505-2E9C-101B-9397-08002B2CF9AE}" pid="146" name="FSC#NOELLAKISFORMSPROP@1000.8803:xmldataGVAVerkn">
    <vt:lpwstr>TEXT: LEER (!)</vt:lpwstr>
  </property>
  <property fmtid="{D5CDD505-2E9C-101B-9397-08002B2CF9AE}" pid="147" name="FSC#NOELLAKISFORMSPROP@1000.8803:xmldataGVAKaeufern">
    <vt:lpwstr>TEXT: LEER (!)</vt:lpwstr>
  </property>
  <property fmtid="{D5CDD505-2E9C-101B-9397-08002B2CF9AE}" pid="148" name="FSC#NOELLAKISFORMSPROP@1000.8803:xmldataGVARechtsgeschn">
    <vt:lpwstr>kein Rechtsgeschäft</vt:lpwstr>
  </property>
  <property fmtid="{D5CDD505-2E9C-101B-9397-08002B2CF9AE}" pid="149" name="FSC#NOELLAKISFORMSPROP@1000.8803:xmldataGVA_RG_datn">
    <vt:lpwstr>kein Datum</vt:lpwstr>
  </property>
  <property fmtid="{D5CDD505-2E9C-101B-9397-08002B2CF9AE}" pid="150" name="FSC#NOELLAKISFORMSPROP@1000.8803:xmldata_RG_Zahl_GVAn">
    <vt:lpwstr>Keine Aktenzahl des Rechtsgeschäfts erfasst</vt:lpwstr>
  </property>
  <property fmtid="{D5CDD505-2E9C-101B-9397-08002B2CF9AE}" pid="151" name="FSC#NOELLAKISFORMSPROP@1000.8803:xmldata_grundstueck_GVAn">
    <vt:lpwstr>TEXT: LEER (!)</vt:lpwstr>
  </property>
  <property fmtid="{D5CDD505-2E9C-101B-9397-08002B2CF9AE}" pid="152" name="FSC#NOELLAKISFORMSPROP@1000.8803:xmldataZuschlagGVAn">
    <vt:lpwstr/>
  </property>
  <property fmtid="{D5CDD505-2E9C-101B-9397-08002B2CF9AE}" pid="153" name="FSC#NOELLAKISFORMSPROP@1000.8803:xmldata_ZuDat_GVAn">
    <vt:lpwstr>Kein Zuschlag - Datum erfasst</vt:lpwstr>
  </property>
  <property fmtid="{D5CDD505-2E9C-101B-9397-08002B2CF9AE}" pid="154" name="FSC#NOELLAKISFORMSPROP@1000.8803:xmldata_ZuZahl_GVAn">
    <vt:lpwstr>Kein Zuschlag - Zahl erfasst</vt:lpwstr>
  </property>
  <property fmtid="{D5CDD505-2E9C-101B-9397-08002B2CF9AE}" pid="155" name="FSC#NOELLAKISFORMSPROP@1000.8803:xmldata_Vertreter_GVAn">
    <vt:lpwstr>Kein Vertreter erfasst</vt:lpwstr>
  </property>
  <property fmtid="{D5CDD505-2E9C-101B-9397-08002B2CF9AE}" pid="156" name="FSC#FSCFOLIO@1.1001:docpropproject">
    <vt:lpwstr/>
  </property>
</Properties>
</file>