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8_{3D87E4D3-387E-408F-BB58-4F3BD152A625}" xr6:coauthVersionLast="47" xr6:coauthVersionMax="47" xr10:uidLastSave="{00000000-0000-0000-0000-000000000000}"/>
  <workbookProtection workbookAlgorithmName="SHA-512" workbookHashValue="oeeWRbhE79X+JXUowRXWzn1a3LsBlQFUPw4/pHmyYkB71q4SVq6NKRfC5bp9u1b8LJVlOjC4gIGm5ntmGhL64A==" workbookSaltValue="dN8yA9MUZqdWjzn+y3j7/w==" workbookSpinCount="100000" lockStructure="1"/>
  <bookViews>
    <workbookView xWindow="13550" yWindow="-110" windowWidth="38620" windowHeight="21220" xr2:uid="{00000000-000D-0000-FFFF-FFFF00000000}"/>
  </bookViews>
  <sheets>
    <sheet name="Abrechnung Film" sheetId="1" r:id="rId1"/>
  </sheets>
  <definedNames>
    <definedName name="_xlnm.Print_Area" localSheetId="0">'Abrechnung Film'!$A$5:$H$304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4" i="1" l="1"/>
  <c r="B249" i="1" l="1"/>
  <c r="B301" i="1" l="1"/>
  <c r="B291" i="1"/>
  <c r="B282" i="1"/>
  <c r="B276" i="1"/>
  <c r="B267" i="1"/>
  <c r="B260" i="1"/>
  <c r="B243" i="1"/>
  <c r="D96" i="1" l="1"/>
  <c r="B96" i="1"/>
  <c r="D90" i="1"/>
  <c r="B90" i="1"/>
  <c r="B109" i="1" l="1"/>
  <c r="D109" i="1"/>
  <c r="C184" i="1" l="1"/>
  <c r="D144" i="1"/>
  <c r="C175" i="1" l="1"/>
  <c r="C183" i="1" l="1"/>
  <c r="C182" i="1"/>
  <c r="C178" i="1"/>
  <c r="C176" i="1"/>
  <c r="C173" i="1"/>
  <c r="C172" i="1"/>
  <c r="C167" i="1"/>
  <c r="B144" i="1"/>
  <c r="B110" i="1" s="1"/>
  <c r="D119" i="1"/>
  <c r="F119" i="1"/>
  <c r="G119" i="1"/>
  <c r="B119" i="1"/>
  <c r="F115" i="1"/>
  <c r="G115" i="1"/>
  <c r="D115" i="1"/>
  <c r="C163" i="1" s="1"/>
  <c r="B115" i="1"/>
  <c r="C179" i="1"/>
  <c r="C186" i="1"/>
  <c r="C187" i="1" l="1"/>
  <c r="F133" i="1"/>
  <c r="B137" i="1"/>
  <c r="B146" i="1" s="1"/>
  <c r="G137" i="1"/>
  <c r="F137" i="1"/>
  <c r="D137" i="1"/>
  <c r="C164" i="1" s="1"/>
  <c r="G133" i="1"/>
  <c r="D133" i="1"/>
  <c r="B133" i="1"/>
  <c r="C165" i="1" l="1"/>
  <c r="C177" i="1"/>
  <c r="C185" i="1"/>
  <c r="B111" i="1" l="1"/>
  <c r="D110" i="1" l="1"/>
  <c r="D111" i="1" s="1"/>
  <c r="C188" i="1"/>
  <c r="C189" i="1" s="1"/>
  <c r="D146" i="1"/>
  <c r="C168" i="1" s="1"/>
</calcChain>
</file>

<file path=xl/sharedStrings.xml><?xml version="1.0" encoding="utf-8"?>
<sst xmlns="http://schemas.openxmlformats.org/spreadsheetml/2006/main" count="190" uniqueCount="155">
  <si>
    <t>Sonstige Einnahmen</t>
  </si>
  <si>
    <t xml:space="preserve">Büromiete und Betriebskosten </t>
  </si>
  <si>
    <t>Für die Richtigkeit und Vollständigkeit der Angaben (Unterschrift, Ort, Datum):</t>
  </si>
  <si>
    <t>Statistisches Datenblatt</t>
  </si>
  <si>
    <t>Personalausgaben</t>
  </si>
  <si>
    <t>Sachausgaben</t>
  </si>
  <si>
    <t>Förderung der Gemeinde</t>
  </si>
  <si>
    <t>Förderungen gesamt:</t>
  </si>
  <si>
    <t>Eintrittserlöse</t>
  </si>
  <si>
    <t>Weitere Einnahmen gesamt:</t>
  </si>
  <si>
    <t>AUSGABEN:</t>
  </si>
  <si>
    <t>EINNAHMEN:</t>
  </si>
  <si>
    <t>Förderungen</t>
  </si>
  <si>
    <t xml:space="preserve">Weitere Einnahmen    </t>
  </si>
  <si>
    <t xml:space="preserve">EINNAHMEN </t>
  </si>
  <si>
    <t>ABRECHNUNG (IST)</t>
  </si>
  <si>
    <t>BUDGET (PLAN)</t>
  </si>
  <si>
    <t>Europäische Union</t>
  </si>
  <si>
    <t>FÖRDERUNGEN</t>
  </si>
  <si>
    <t>PROJEKTKOSTEN GESAMT</t>
  </si>
  <si>
    <t>PERSONALAUSGABEN</t>
  </si>
  <si>
    <t>SACHAUSGABEN</t>
  </si>
  <si>
    <t>ja</t>
  </si>
  <si>
    <t>nein</t>
  </si>
  <si>
    <t>Projekt (Fördergegenstand):</t>
  </si>
  <si>
    <t>Geschätzte Gesamtstundenzahl der ehrenamtlich tätigen Personen:</t>
  </si>
  <si>
    <t>Festival</t>
  </si>
  <si>
    <t>Einzelveranstaltung(en)</t>
  </si>
  <si>
    <t>Weitere</t>
  </si>
  <si>
    <t>Jahresprogramm</t>
  </si>
  <si>
    <t>Institutionelle</t>
  </si>
  <si>
    <t>Projektförderung</t>
  </si>
  <si>
    <t>Veranstaltungen</t>
  </si>
  <si>
    <t>Österreichisches Filminstitut</t>
  </si>
  <si>
    <t>Ausstattung und Materialkosten</t>
  </si>
  <si>
    <t>Reisekosten, Beförderungs- und Transportkosten</t>
  </si>
  <si>
    <t xml:space="preserve"> NÖ Effekt (Plan)</t>
  </si>
  <si>
    <t>NÖ Effekt (IST)</t>
  </si>
  <si>
    <t>Atelier, Ausleuchtung und Außenaufnahme</t>
  </si>
  <si>
    <t>Singuläres Schaffen (Einzelprojekte)</t>
  </si>
  <si>
    <t>Förderung Filmproduktion</t>
  </si>
  <si>
    <t xml:space="preserve">ehrenamtlich tätigen Personen: </t>
  </si>
  <si>
    <t>Drehtage in Niederösterreich (wenn zutreffend):</t>
  </si>
  <si>
    <t>vorhandenen Sitzplätze</t>
  </si>
  <si>
    <t xml:space="preserve">Öffnungstage (Ausstellungen) </t>
  </si>
  <si>
    <t xml:space="preserve">Eigenproduktionen </t>
  </si>
  <si>
    <t xml:space="preserve">Publikationen </t>
  </si>
  <si>
    <t xml:space="preserve">Aufführungen </t>
  </si>
  <si>
    <t>Konzerte</t>
  </si>
  <si>
    <t>........................</t>
  </si>
  <si>
    <t>Projekte</t>
  </si>
  <si>
    <r>
      <t xml:space="preserve">AUSGABEN </t>
    </r>
    <r>
      <rPr>
        <b/>
        <sz val="10"/>
        <rFont val="Calibri"/>
        <family val="2"/>
        <scheme val="minor"/>
      </rPr>
      <t>(falls zutreffend)</t>
    </r>
  </si>
  <si>
    <r>
      <t xml:space="preserve">WEITERE LEISTUNGEN </t>
    </r>
    <r>
      <rPr>
        <b/>
        <sz val="11"/>
        <rFont val="Calibri"/>
        <family val="2"/>
        <scheme val="minor"/>
      </rPr>
      <t>(ohne Geldfluss)</t>
    </r>
  </si>
  <si>
    <t>…………………......................................................................................, am ………………….........................</t>
  </si>
  <si>
    <t xml:space="preserve">gesamt: </t>
  </si>
  <si>
    <t>weiblich:</t>
  </si>
  <si>
    <t xml:space="preserve">weiblich: </t>
  </si>
  <si>
    <t>männlich:</t>
  </si>
  <si>
    <t xml:space="preserve">männlich: </t>
  </si>
  <si>
    <t>FÖRDERJAHR:</t>
  </si>
  <si>
    <t>PLZ, Gemeinde:</t>
  </si>
  <si>
    <t>PLZ und Ort der Durchführung:</t>
  </si>
  <si>
    <t>Projektabrechnung</t>
  </si>
  <si>
    <t>Andere Bundesländer</t>
  </si>
  <si>
    <t>Vorkosten</t>
  </si>
  <si>
    <t>Schnitt, Synchronisation, Mischung</t>
  </si>
  <si>
    <t>Versicherungen</t>
  </si>
  <si>
    <t>Nutzungsrechte</t>
  </si>
  <si>
    <t>....................</t>
  </si>
  <si>
    <t>A) Projektförderung (Form der Realisierung):</t>
  </si>
  <si>
    <t>B) Zweck der Förderung:</t>
  </si>
  <si>
    <t>C) Art des geförderten Projektes (erweiterte Zuordnung nach Kategorien):</t>
  </si>
  <si>
    <t>D) Anzahl der</t>
  </si>
  <si>
    <t>F) Anzahl der im Rahmen des geförderten Projektes</t>
  </si>
  <si>
    <t>Film und Kinokultur</t>
  </si>
  <si>
    <t>Förderung Europäische Union</t>
  </si>
  <si>
    <t>Sonstige Förderung</t>
  </si>
  <si>
    <t>Summe weitere Leistungen ohne Geldfluss</t>
  </si>
  <si>
    <t>Nicht erforderlich bei Kunstfilmen!</t>
  </si>
  <si>
    <r>
      <t>EINNAHMEN</t>
    </r>
    <r>
      <rPr>
        <sz val="14"/>
        <rFont val="Calibri"/>
        <family val="2"/>
        <scheme val="minor"/>
      </rPr>
      <t xml:space="preserve"> </t>
    </r>
    <r>
      <rPr>
        <sz val="12"/>
        <rFont val="Calibri"/>
        <family val="2"/>
        <scheme val="minor"/>
      </rPr>
      <t>(in bar)</t>
    </r>
  </si>
  <si>
    <t xml:space="preserve">Weitere Leistungen (ohne Geldfluss) gesamt: </t>
  </si>
  <si>
    <t>Förderung des Bundes (zusammengefasst)</t>
  </si>
  <si>
    <t>K1-</t>
  </si>
  <si>
    <t>(Ab Punkt ,,D“ von der Förderungswerberin/vom Förderungswerber auszufüllen – bitte Zutreffendes ankreuzen)</t>
  </si>
  <si>
    <t xml:space="preserve">Abrechnung und statistisches Datenblatt                                                                                   </t>
  </si>
  <si>
    <t>Förderung von Neu-, Aus- und Umbauten</t>
  </si>
  <si>
    <t>Kinokultur (Filmclubs, Programmkino ...)</t>
  </si>
  <si>
    <t xml:space="preserve">kurzfristig engagierten/beschäftigten Personen: </t>
  </si>
  <si>
    <t>Vorsteuerabzug gegeben</t>
  </si>
  <si>
    <t>Bei Vorsteuerabzugsberechtigung sind die Nettobeträge anzuführen!</t>
  </si>
  <si>
    <r>
      <t xml:space="preserve">Hinweis: </t>
    </r>
    <r>
      <rPr>
        <sz val="10"/>
        <rFont val="Calibri"/>
        <family val="2"/>
        <scheme val="minor"/>
      </rPr>
      <t xml:space="preserve">Die Zahlen in der linken Spalte (Budget – Plan) müssen mit jenen aus dem Budget, welche bei der Antragseinreichung abgegeben wurden, ident sein, um einen Vergleich zwischen Budget und Abrechnung zu ermöglichen. 
Die unbaren Leistungen sind einnahmenseitig und ausgabenseitig ausgeglichen!  </t>
    </r>
  </si>
  <si>
    <t>Land Niederösterreich, Abt. Kunst und Kultur (K1)</t>
  </si>
  <si>
    <t>TV-Sender</t>
  </si>
  <si>
    <r>
      <t xml:space="preserve">Weitere Leistungen ohne Geldfluss </t>
    </r>
    <r>
      <rPr>
        <sz val="10"/>
        <rFont val="Calibri"/>
        <family val="2"/>
        <scheme val="minor"/>
      </rPr>
      <t>(keine Eingabe erforderlich – Daten 
werden automatisch übernommen)</t>
    </r>
    <r>
      <rPr>
        <b/>
        <sz val="12"/>
        <rFont val="Calibri"/>
        <family val="2"/>
        <scheme val="minor"/>
      </rPr>
      <t xml:space="preserve">: </t>
    </r>
  </si>
  <si>
    <t>Bild- und Tonbearbeitung</t>
  </si>
  <si>
    <t>Nettoherstellungskosten</t>
  </si>
  <si>
    <t>Förderung des Landes Niederösterreich: Abt. K1</t>
  </si>
  <si>
    <t>Sponsorenleistungen/Spenden</t>
  </si>
  <si>
    <t>Eigenmittel (z. B. Mitgliedsbeiträge etc.)</t>
  </si>
  <si>
    <r>
      <rPr>
        <b/>
        <sz val="12"/>
        <rFont val="Calibri"/>
        <family val="2"/>
        <scheme val="minor"/>
      </rPr>
      <t>GESAMTEINNAHMEN</t>
    </r>
    <r>
      <rPr>
        <b/>
        <sz val="11"/>
        <rFont val="Calibri"/>
        <family val="2"/>
        <scheme val="minor"/>
      </rPr>
      <t xml:space="preserve">
</t>
    </r>
    <r>
      <rPr>
        <sz val="10"/>
        <rFont val="Calibri"/>
        <family val="2"/>
        <scheme val="minor"/>
      </rPr>
      <t>(= Förderungen und weitere Einnahmen)</t>
    </r>
  </si>
  <si>
    <r>
      <t xml:space="preserve">GESAMTEINNAHMEN </t>
    </r>
    <r>
      <rPr>
        <b/>
        <sz val="12"/>
        <rFont val="Calibri"/>
        <family val="2"/>
        <scheme val="minor"/>
      </rPr>
      <t>(inkl. weiterer Leistungen ohne Geldfluss)</t>
    </r>
  </si>
  <si>
    <t>(Unterschrift der Förderungswerberin/des Förderungswerbers</t>
  </si>
  <si>
    <t>oder ihrer/seiner befugten Vertretung)</t>
  </si>
  <si>
    <r>
      <t xml:space="preserve">ERLÖSE und sonstige Einnahmen </t>
    </r>
    <r>
      <rPr>
        <sz val="12"/>
        <rFont val="Calibri"/>
        <family val="2"/>
        <scheme val="minor"/>
      </rPr>
      <t>(inkl. Einbringung Eigenmittel)</t>
    </r>
  </si>
  <si>
    <t>Keine Eingabe erforderlich – Daten werden automatisch übernommen!</t>
  </si>
  <si>
    <t>GESAMTAUSGABEN 
(bei Vorsteuerabzugsmöglichkeit exkl. USt.)</t>
  </si>
  <si>
    <t>Förderung durch andere Abteilungen des Landes Niederösterreich</t>
  </si>
  <si>
    <r>
      <t xml:space="preserve">AUSGABEN </t>
    </r>
    <r>
      <rPr>
        <sz val="12"/>
        <rFont val="Calibri"/>
        <family val="2"/>
        <scheme val="minor"/>
      </rPr>
      <t>(in bar)</t>
    </r>
  </si>
  <si>
    <r>
      <rPr>
        <b/>
        <sz val="14"/>
        <rFont val="Calibri"/>
        <family val="2"/>
        <scheme val="minor"/>
      </rPr>
      <t xml:space="preserve">PROJEKTKOSTEN GESAMT </t>
    </r>
    <r>
      <rPr>
        <b/>
        <sz val="12"/>
        <rFont val="Calibri"/>
        <family val="2"/>
        <scheme val="minor"/>
      </rPr>
      <t xml:space="preserve">
</t>
    </r>
    <r>
      <rPr>
        <b/>
        <sz val="11"/>
        <rFont val="Calibri"/>
        <family val="2"/>
        <scheme val="minor"/>
      </rPr>
      <t>(Ausgaben + weitere Leistungen ohne Geldfluss)</t>
    </r>
  </si>
  <si>
    <t xml:space="preserve">BEILAGEN </t>
  </si>
  <si>
    <t>EINNAHMEN</t>
  </si>
  <si>
    <t>SUMME</t>
  </si>
  <si>
    <t>Bund, andere Stellen</t>
  </si>
  <si>
    <t>Gemeindeförderungen</t>
  </si>
  <si>
    <t>Sonstige Förderungen</t>
  </si>
  <si>
    <t>AUSGABEN</t>
  </si>
  <si>
    <t>Sonstige Sachausgaben</t>
  </si>
  <si>
    <t>Land Niederösterreich, andere Abteilungen</t>
  </si>
  <si>
    <t>RTR Fernsehfonds Austria/ Filmfonds Austria</t>
  </si>
  <si>
    <t>Löhne und Gehälter (Dienstverträge)</t>
  </si>
  <si>
    <t>Vorkosten (ohne Personalkosten)</t>
  </si>
  <si>
    <t>Bild- und Tonaufnahme (inkl. Urheberrechte)</t>
  </si>
  <si>
    <t>..................</t>
  </si>
  <si>
    <r>
      <t xml:space="preserve">Eintritt- und Verkaufserlöse </t>
    </r>
    <r>
      <rPr>
        <sz val="10"/>
        <rFont val="Calibri"/>
        <family val="2"/>
        <scheme val="minor"/>
      </rPr>
      <t>(bitte bei Herstellungsförderungen nicht auszufüllen)</t>
    </r>
    <r>
      <rPr>
        <sz val="12"/>
        <rFont val="Calibri"/>
        <family val="2"/>
        <scheme val="minor"/>
      </rPr>
      <t xml:space="preserve"> </t>
    </r>
  </si>
  <si>
    <t xml:space="preserve">Sonstige Einnahmen* </t>
  </si>
  <si>
    <t>Land Niederösterreich, andere Abteilungen*</t>
  </si>
  <si>
    <t>Andere Bundesländer*</t>
  </si>
  <si>
    <t>Bund, andere Stellen*</t>
  </si>
  <si>
    <t>TV-Sender*</t>
  </si>
  <si>
    <t>Gemeindeförderungen*</t>
  </si>
  <si>
    <t xml:space="preserve">Sonstige Förderungen* </t>
  </si>
  <si>
    <t>Sonstige Sachausgaben*</t>
  </si>
  <si>
    <t>Sachleistungen der Standortgemeinde**</t>
  </si>
  <si>
    <t>Eigenleistungen unbar (z. B. unbezahlte Arbeitsstunden**)</t>
  </si>
  <si>
    <t>Sachspenden von Sponsoren**</t>
  </si>
  <si>
    <t>Sonstige unbezahlte Leistungen**</t>
  </si>
  <si>
    <r>
      <t xml:space="preserve">Fertigungsgemeinkosten (max. </t>
    </r>
    <r>
      <rPr>
        <sz val="12"/>
        <rFont val="Calibri"/>
        <family val="2"/>
        <scheme val="minor"/>
      </rPr>
      <t>7,5 %</t>
    </r>
    <r>
      <rPr>
        <sz val="12"/>
        <color theme="1"/>
        <rFont val="Calibri"/>
        <family val="2"/>
        <scheme val="minor"/>
      </rPr>
      <t xml:space="preserve">)         </t>
    </r>
    <r>
      <rPr>
        <b/>
        <sz val="10"/>
        <color rgb="FF777777"/>
        <rFont val="Calibri"/>
        <family val="2"/>
        <scheme val="minor"/>
      </rPr>
      <t>Bitte bei Kunstfilmen nicht ausfüllen!</t>
    </r>
  </si>
  <si>
    <t>KU-L3AL-K1-AKI59-E</t>
  </si>
  <si>
    <t xml:space="preserve">Bundesministerium f. Kunst, Kultur, öffentlichen Dienst u. Sport </t>
  </si>
  <si>
    <t>Förderungswerberin/Förderungswerber:</t>
  </si>
  <si>
    <r>
      <rPr>
        <b/>
        <sz val="14"/>
        <color theme="0"/>
        <rFont val="Calibri"/>
        <family val="2"/>
        <scheme val="minor"/>
      </rPr>
      <t>E) Besucherinnen und Besucher</t>
    </r>
    <r>
      <rPr>
        <sz val="14"/>
        <color theme="0"/>
        <rFont val="Calibri"/>
        <family val="2"/>
        <scheme val="minor"/>
      </rPr>
      <t xml:space="preserve"> an der/den geförderten Veranstaltung/en, gesamt (wenn Förderwerberin oder Förderwerber Veranstalterin oder Veranstalter ist und wenn für das geförderte Projekt möglich):</t>
    </r>
  </si>
  <si>
    <t>Zahlende Besucherinnen und Besucher</t>
  </si>
  <si>
    <t xml:space="preserve">dauernd beschäftigten Mitarbeiterinnen und Mitarbeiter: </t>
  </si>
  <si>
    <t xml:space="preserve">befristet beschäftigten Mitarbeiterinnen und Mitarbeiter: </t>
  </si>
  <si>
    <t>Sponsoring/Spenden</t>
  </si>
  <si>
    <t>FISA+ (Filmstandort Österreich)/ÖFI+</t>
  </si>
  <si>
    <t>PROJEKTEINNAHMEN GESAMT
(Einnahmen + weitere Leistungen ohne Geldfluss)</t>
  </si>
  <si>
    <t>Miete Veranstaltungsort/Drehort</t>
  </si>
  <si>
    <t xml:space="preserve"> Bitte bei Kunstfilmen nicht ausfüllen!</t>
  </si>
  <si>
    <t>Nicht-zahlende Besucherinnen und Besucher</t>
  </si>
  <si>
    <t>Eingebrachte Eigenmittel (z. B. Mitgliedsbeiträge etc.)</t>
  </si>
  <si>
    <t>Gagen/Honorare (z. B. Werkverträge)</t>
  </si>
  <si>
    <t>*    Die Daten bitte im Beilagenblatt (Seite 5) ausfüllen − diese werden nicht automatisch übernommen!
**  Alle weiteren Leistungen sind auf beigefügtem Blatt konkret zu nennen und finanziell zu bewerten</t>
  </si>
  <si>
    <t>Spesen f. Dienstnehmerinnen und Dienstnehmer (z. B. Diäten, Kilometergeld)</t>
  </si>
  <si>
    <r>
      <rPr>
        <b/>
        <sz val="12"/>
        <color theme="1"/>
        <rFont val="Calibri"/>
        <family val="2"/>
        <scheme val="minor"/>
      </rPr>
      <t>Für TV</t>
    </r>
    <r>
      <rPr>
        <sz val="12"/>
        <color theme="1"/>
        <rFont val="Calibri"/>
        <family val="2"/>
        <scheme val="minor"/>
      </rPr>
      <t xml:space="preserve">: </t>
    </r>
    <r>
      <rPr>
        <sz val="12"/>
        <rFont val="Calibri"/>
        <family val="2"/>
        <scheme val="minor"/>
      </rPr>
      <t xml:space="preserve">Produzentinnen- und Produzenthonorare </t>
    </r>
    <r>
      <rPr>
        <sz val="12"/>
        <color theme="1"/>
        <rFont val="Calibri"/>
        <family val="2"/>
        <scheme val="minor"/>
      </rPr>
      <t>(max. 7</t>
    </r>
    <r>
      <rPr>
        <sz val="12"/>
        <rFont val="Calibri"/>
        <family val="2"/>
        <scheme val="minor"/>
      </rPr>
      <t>,5 %</t>
    </r>
    <r>
      <rPr>
        <sz val="12"/>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</si>
</sst>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0_ ;[Red]\-#,##0\ "/>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2"/>
      <name val="Calibri"/>
      <family val="2"/>
      <scheme val="minor"/>
    </font>
    <font>
      <b/>
      <sz val="10"/>
      <name val="Calibri"/>
      <family val="2"/>
      <scheme val="minor"/>
    </font>
    <font>
      <sz val="10"/>
      <name val="Calibri"/>
      <family val="2"/>
      <scheme val="minor"/>
    </font>
    <font>
      <b/>
      <sz val="11"/>
      <name val="Calibri"/>
      <family val="2"/>
      <scheme val="minor"/>
    </font>
    <font>
      <b/>
      <sz val="8"/>
      <name val="Calibri"/>
      <family val="2"/>
      <scheme val="minor"/>
    </font>
    <font>
      <b/>
      <sz val="14"/>
      <name val="Calibri"/>
      <family val="2"/>
      <scheme val="minor"/>
    </font>
    <font>
      <b/>
      <sz val="14"/>
      <color theme="0"/>
      <name val="Calibri"/>
      <family val="2"/>
      <scheme val="minor"/>
    </font>
    <font>
      <b/>
      <sz val="10"/>
      <color theme="1"/>
      <name val="Calibri"/>
      <family val="2"/>
      <scheme val="minor"/>
    </font>
    <font>
      <b/>
      <sz val="12"/>
      <color theme="1"/>
      <name val="Calibri"/>
      <family val="2"/>
      <scheme val="minor"/>
    </font>
    <font>
      <sz val="12"/>
      <color theme="1"/>
      <name val="Calibri"/>
      <family val="2"/>
      <scheme val="minor"/>
    </font>
    <font>
      <sz val="9"/>
      <color theme="0" tint="-0.499984740745262"/>
      <name val="Calibri"/>
      <family val="2"/>
      <scheme val="minor"/>
    </font>
    <font>
      <b/>
      <sz val="14"/>
      <color theme="1"/>
      <name val="Calibri"/>
      <family val="2"/>
      <scheme val="minor"/>
    </font>
    <font>
      <sz val="14"/>
      <color theme="1"/>
      <name val="Calibri"/>
      <family val="2"/>
      <scheme val="minor"/>
    </font>
    <font>
      <sz val="14"/>
      <color theme="1"/>
      <name val="Wingdings"/>
      <charset val="2"/>
    </font>
    <font>
      <sz val="12"/>
      <name val="Calibri"/>
      <family val="2"/>
      <scheme val="minor"/>
    </font>
    <font>
      <sz val="14"/>
      <name val="Calibri"/>
      <family val="2"/>
      <scheme val="minor"/>
    </font>
    <font>
      <sz val="14"/>
      <color rgb="FFFF0000"/>
      <name val="Calibri"/>
      <family val="2"/>
      <scheme val="minor"/>
    </font>
    <font>
      <b/>
      <sz val="16"/>
      <color theme="0"/>
      <name val="Calibri"/>
      <family val="2"/>
      <scheme val="minor"/>
    </font>
    <font>
      <b/>
      <sz val="18"/>
      <color theme="0"/>
      <name val="Calibri"/>
      <family val="2"/>
      <scheme val="minor"/>
    </font>
    <font>
      <sz val="14"/>
      <color theme="0"/>
      <name val="Calibri"/>
      <family val="2"/>
      <scheme val="minor"/>
    </font>
    <font>
      <b/>
      <i/>
      <sz val="12"/>
      <name val="Calibri"/>
      <family val="2"/>
      <scheme val="minor"/>
    </font>
    <font>
      <b/>
      <sz val="10"/>
      <color rgb="FF777777"/>
      <name val="Calibri"/>
      <family val="2"/>
      <scheme val="minor"/>
    </font>
    <font>
      <sz val="11"/>
      <name val="Calibri"/>
      <family val="2"/>
      <scheme val="minor"/>
    </font>
    <font>
      <b/>
      <sz val="10"/>
      <color theme="0" tint="-0.499984740745262"/>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0" tint="-0.14999847407452621"/>
        <bgColor indexed="31"/>
      </patternFill>
    </fill>
  </fills>
  <borders count="7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thin">
        <color indexed="64"/>
      </right>
      <top/>
      <bottom/>
      <diagonal/>
    </border>
    <border>
      <left/>
      <right style="medium">
        <color indexed="64"/>
      </right>
      <top style="dotted">
        <color indexed="64"/>
      </top>
      <bottom/>
      <diagonal/>
    </border>
    <border>
      <left/>
      <right/>
      <top style="dotted">
        <color indexed="64"/>
      </top>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s>
  <cellStyleXfs count="2">
    <xf numFmtId="0" fontId="0" fillId="0" borderId="0"/>
    <xf numFmtId="44" fontId="1" fillId="0" borderId="0" applyFont="0" applyFill="0" applyBorder="0" applyAlignment="0" applyProtection="0"/>
  </cellStyleXfs>
  <cellXfs count="382">
    <xf numFmtId="0" fontId="0" fillId="0" borderId="0" xfId="0"/>
    <xf numFmtId="0" fontId="0" fillId="0" borderId="0" xfId="0" applyAlignment="1" applyProtection="1">
      <alignment vertical="center"/>
      <protection locked="0"/>
    </xf>
    <xf numFmtId="0" fontId="0" fillId="0" borderId="14" xfId="0" applyBorder="1" applyAlignment="1" applyProtection="1">
      <alignment vertical="center"/>
      <protection locked="0"/>
    </xf>
    <xf numFmtId="40" fontId="0" fillId="0" borderId="0" xfId="0" applyNumberFormat="1" applyAlignment="1" applyProtection="1">
      <alignment vertical="center"/>
      <protection locked="0"/>
    </xf>
    <xf numFmtId="0" fontId="0" fillId="0" borderId="15" xfId="0" applyBorder="1" applyAlignment="1" applyProtection="1">
      <alignment vertical="center"/>
      <protection locked="0"/>
    </xf>
    <xf numFmtId="0" fontId="0" fillId="0" borderId="0" xfId="0" applyAlignment="1" applyProtection="1">
      <alignment horizontal="right" vertical="center"/>
      <protection locked="0"/>
    </xf>
    <xf numFmtId="0" fontId="0" fillId="0" borderId="20" xfId="0" applyBorder="1" applyAlignment="1" applyProtection="1">
      <alignment vertical="center"/>
      <protection locked="0"/>
    </xf>
    <xf numFmtId="0" fontId="4" fillId="0" borderId="14" xfId="0" applyFont="1" applyBorder="1" applyAlignment="1" applyProtection="1">
      <alignment vertical="center"/>
      <protection locked="0"/>
    </xf>
    <xf numFmtId="0" fontId="10"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44" fontId="0" fillId="0" borderId="0" xfId="1" applyFont="1" applyFill="1" applyBorder="1" applyAlignment="1" applyProtection="1">
      <alignment vertical="center"/>
      <protection locked="0"/>
    </xf>
    <xf numFmtId="0" fontId="12" fillId="0" borderId="0" xfId="0" applyFont="1" applyAlignment="1" applyProtection="1">
      <alignment vertical="center"/>
      <protection locked="0"/>
    </xf>
    <xf numFmtId="40" fontId="12" fillId="0" borderId="0" xfId="0" applyNumberFormat="1" applyFont="1" applyAlignment="1" applyProtection="1">
      <alignment vertical="center"/>
      <protection locked="0"/>
    </xf>
    <xf numFmtId="40" fontId="0" fillId="0" borderId="4" xfId="0" applyNumberFormat="1" applyBorder="1" applyAlignment="1" applyProtection="1">
      <alignment vertical="center"/>
      <protection locked="0"/>
    </xf>
    <xf numFmtId="0" fontId="13" fillId="0" borderId="0" xfId="0" applyFont="1" applyAlignment="1" applyProtection="1">
      <alignment horizontal="right" vertical="center"/>
      <protection locked="0"/>
    </xf>
    <xf numFmtId="40" fontId="6" fillId="0" borderId="23" xfId="0" applyNumberFormat="1" applyFont="1" applyBorder="1" applyAlignment="1" applyProtection="1">
      <alignment vertical="center"/>
      <protection locked="0"/>
    </xf>
    <xf numFmtId="40" fontId="6" fillId="0" borderId="24" xfId="0" applyNumberFormat="1" applyFont="1" applyBorder="1" applyAlignment="1" applyProtection="1">
      <alignment vertical="center"/>
      <protection locked="0"/>
    </xf>
    <xf numFmtId="44" fontId="0" fillId="0" borderId="0" xfId="1" applyFont="1" applyBorder="1" applyAlignment="1" applyProtection="1">
      <alignment vertical="center"/>
      <protection locked="0"/>
    </xf>
    <xf numFmtId="0" fontId="0" fillId="0" borderId="21" xfId="0" applyBorder="1" applyAlignment="1" applyProtection="1">
      <alignment vertical="center"/>
      <protection locked="0"/>
    </xf>
    <xf numFmtId="0" fontId="0" fillId="0" borderId="27" xfId="0" applyBorder="1" applyAlignment="1" applyProtection="1">
      <alignment vertical="center"/>
      <protection locked="0"/>
    </xf>
    <xf numFmtId="40" fontId="0" fillId="0" borderId="0" xfId="0" applyNumberFormat="1" applyAlignment="1" applyProtection="1">
      <alignment horizontal="center" vertical="center"/>
      <protection locked="0"/>
    </xf>
    <xf numFmtId="0" fontId="14" fillId="0" borderId="14" xfId="0" applyFont="1" applyBorder="1" applyProtection="1">
      <protection locked="0"/>
    </xf>
    <xf numFmtId="0" fontId="15" fillId="0" borderId="0" xfId="0" applyFont="1" applyAlignment="1" applyProtection="1">
      <alignment horizontal="left" vertical="center"/>
      <protection locked="0"/>
    </xf>
    <xf numFmtId="0" fontId="15" fillId="0" borderId="0" xfId="0" applyFont="1" applyAlignment="1" applyProtection="1">
      <alignment vertical="center"/>
      <protection locked="0"/>
    </xf>
    <xf numFmtId="0" fontId="14" fillId="0" borderId="56" xfId="0" applyFont="1" applyBorder="1" applyAlignment="1" applyProtection="1">
      <alignment vertical="center"/>
      <protection locked="0"/>
    </xf>
    <xf numFmtId="0" fontId="15" fillId="0" borderId="0" xfId="0" applyFont="1" applyAlignment="1" applyProtection="1">
      <alignment horizontal="left"/>
      <protection locked="0"/>
    </xf>
    <xf numFmtId="0" fontId="16" fillId="0" borderId="46" xfId="0" applyFont="1" applyBorder="1" applyAlignment="1" applyProtection="1">
      <alignment vertical="center"/>
      <protection locked="0"/>
    </xf>
    <xf numFmtId="0" fontId="16" fillId="0" borderId="0" xfId="0" applyFont="1" applyAlignment="1" applyProtection="1">
      <alignment vertical="center"/>
      <protection locked="0"/>
    </xf>
    <xf numFmtId="0" fontId="16" fillId="0" borderId="15" xfId="0" applyFont="1" applyBorder="1" applyAlignment="1" applyProtection="1">
      <alignment vertical="center"/>
      <protection locked="0"/>
    </xf>
    <xf numFmtId="0" fontId="15" fillId="0" borderId="0" xfId="0" applyFont="1" applyAlignment="1" applyProtection="1">
      <alignment horizontal="left" vertical="center" indent="2"/>
      <protection locked="0"/>
    </xf>
    <xf numFmtId="40" fontId="15" fillId="0" borderId="0" xfId="0" applyNumberFormat="1" applyFont="1" applyAlignment="1" applyProtection="1">
      <alignment vertical="center"/>
      <protection locked="0"/>
    </xf>
    <xf numFmtId="40" fontId="15" fillId="0" borderId="0" xfId="0" applyNumberFormat="1" applyFont="1" applyAlignment="1" applyProtection="1">
      <alignment horizontal="right"/>
      <protection locked="0"/>
    </xf>
    <xf numFmtId="164" fontId="15" fillId="0" borderId="0" xfId="0" applyNumberFormat="1" applyFont="1" applyAlignment="1" applyProtection="1">
      <alignment horizontal="left"/>
      <protection locked="0"/>
    </xf>
    <xf numFmtId="0" fontId="15" fillId="0" borderId="27" xfId="0" applyFont="1" applyBorder="1" applyAlignment="1" applyProtection="1">
      <alignment vertical="center"/>
      <protection locked="0"/>
    </xf>
    <xf numFmtId="40" fontId="15" fillId="0" borderId="38" xfId="0" applyNumberFormat="1" applyFont="1" applyBorder="1" applyAlignment="1" applyProtection="1">
      <alignment horizontal="right"/>
      <protection locked="0"/>
    </xf>
    <xf numFmtId="0" fontId="15" fillId="0" borderId="38" xfId="0" applyFont="1" applyBorder="1" applyAlignment="1" applyProtection="1">
      <alignment horizontal="right"/>
      <protection locked="0"/>
    </xf>
    <xf numFmtId="164" fontId="15" fillId="0" borderId="15" xfId="0" applyNumberFormat="1" applyFont="1" applyBorder="1" applyAlignment="1" applyProtection="1">
      <alignment horizontal="left"/>
      <protection locked="0"/>
    </xf>
    <xf numFmtId="40" fontId="15" fillId="0" borderId="7" xfId="0" applyNumberFormat="1" applyFont="1" applyBorder="1" applyAlignment="1" applyProtection="1">
      <alignment horizontal="right"/>
      <protection locked="0"/>
    </xf>
    <xf numFmtId="164" fontId="15" fillId="0" borderId="7" xfId="0" applyNumberFormat="1" applyFont="1" applyBorder="1" applyAlignment="1" applyProtection="1">
      <alignment horizontal="left"/>
      <protection locked="0"/>
    </xf>
    <xf numFmtId="0" fontId="15" fillId="0" borderId="7" xfId="0" applyFont="1" applyBorder="1" applyAlignment="1" applyProtection="1">
      <alignment horizontal="right"/>
      <protection locked="0"/>
    </xf>
    <xf numFmtId="0" fontId="15" fillId="0" borderId="35" xfId="0" applyFont="1" applyBorder="1" applyAlignment="1" applyProtection="1">
      <alignment vertical="center"/>
      <protection locked="0"/>
    </xf>
    <xf numFmtId="40" fontId="15" fillId="0" borderId="20" xfId="0" applyNumberFormat="1" applyFont="1" applyBorder="1" applyAlignment="1" applyProtection="1">
      <alignment horizontal="right"/>
      <protection locked="0"/>
    </xf>
    <xf numFmtId="0" fontId="15" fillId="0" borderId="20" xfId="0" applyFont="1" applyBorder="1" applyAlignment="1" applyProtection="1">
      <alignment horizontal="right"/>
      <protection locked="0"/>
    </xf>
    <xf numFmtId="0" fontId="16" fillId="0" borderId="0" xfId="0" applyFont="1" applyAlignment="1" applyProtection="1">
      <alignment horizontal="center" vertical="center"/>
      <protection locked="0"/>
    </xf>
    <xf numFmtId="44" fontId="12" fillId="0" borderId="12" xfId="0" applyNumberFormat="1" applyFont="1" applyBorder="1" applyAlignment="1" applyProtection="1">
      <alignment vertical="center"/>
      <protection locked="0"/>
    </xf>
    <xf numFmtId="44" fontId="12" fillId="0" borderId="13" xfId="0" applyNumberFormat="1" applyFont="1" applyBorder="1" applyAlignment="1" applyProtection="1">
      <alignment vertical="center"/>
      <protection locked="0"/>
    </xf>
    <xf numFmtId="44" fontId="12" fillId="0" borderId="8" xfId="0" applyNumberFormat="1" applyFont="1" applyBorder="1" applyAlignment="1" applyProtection="1">
      <alignment vertical="center"/>
      <protection locked="0"/>
    </xf>
    <xf numFmtId="44" fontId="12" fillId="0" borderId="9" xfId="0" applyNumberFormat="1" applyFont="1" applyBorder="1" applyAlignment="1" applyProtection="1">
      <alignment vertical="center"/>
      <protection locked="0"/>
    </xf>
    <xf numFmtId="44" fontId="12" fillId="0" borderId="17" xfId="0" applyNumberFormat="1" applyFont="1" applyBorder="1" applyAlignment="1" applyProtection="1">
      <alignment vertical="center"/>
      <protection locked="0"/>
    </xf>
    <xf numFmtId="44" fontId="12" fillId="0" borderId="18" xfId="0" applyNumberFormat="1" applyFont="1" applyBorder="1" applyAlignment="1" applyProtection="1">
      <alignment vertical="center"/>
      <protection locked="0"/>
    </xf>
    <xf numFmtId="0" fontId="14" fillId="0" borderId="14" xfId="0" applyFont="1" applyBorder="1" applyAlignment="1" applyProtection="1">
      <alignment horizontal="right"/>
      <protection locked="0"/>
    </xf>
    <xf numFmtId="0" fontId="14" fillId="0" borderId="38" xfId="0" applyFont="1" applyBorder="1" applyAlignment="1" applyProtection="1">
      <alignment horizontal="left"/>
      <protection locked="0"/>
    </xf>
    <xf numFmtId="0" fontId="14" fillId="0" borderId="0" xfId="0" applyFont="1" applyAlignment="1" applyProtection="1">
      <alignment horizontal="right" vertical="top"/>
      <protection locked="0"/>
    </xf>
    <xf numFmtId="0" fontId="14" fillId="0" borderId="30" xfId="0" applyFont="1" applyBorder="1" applyAlignment="1" applyProtection="1">
      <alignment horizontal="left"/>
      <protection locked="0"/>
    </xf>
    <xf numFmtId="0" fontId="15" fillId="0" borderId="22" xfId="0" applyFont="1" applyBorder="1" applyAlignment="1">
      <alignment horizontal="left" vertical="center"/>
    </xf>
    <xf numFmtId="0" fontId="3" fillId="0" borderId="33" xfId="0" applyFont="1" applyBorder="1" applyAlignment="1">
      <alignment vertical="center"/>
    </xf>
    <xf numFmtId="0" fontId="17" fillId="0" borderId="8" xfId="0" applyFont="1" applyBorder="1" applyAlignment="1">
      <alignment vertical="center"/>
    </xf>
    <xf numFmtId="0" fontId="17" fillId="0" borderId="29" xfId="0" applyFont="1" applyBorder="1" applyAlignment="1">
      <alignment vertical="center"/>
    </xf>
    <xf numFmtId="0" fontId="8" fillId="0" borderId="22" xfId="0" applyFont="1" applyBorder="1" applyAlignment="1">
      <alignment vertical="center"/>
    </xf>
    <xf numFmtId="0" fontId="17" fillId="0" borderId="12" xfId="0" applyFont="1" applyBorder="1" applyAlignment="1">
      <alignment vertical="center"/>
    </xf>
    <xf numFmtId="0" fontId="12" fillId="0" borderId="8" xfId="0" applyFont="1" applyBorder="1" applyAlignment="1">
      <alignment vertical="center"/>
    </xf>
    <xf numFmtId="0" fontId="8" fillId="0" borderId="22" xfId="0" applyFont="1" applyBorder="1" applyAlignment="1">
      <alignment horizontal="left" vertical="center"/>
    </xf>
    <xf numFmtId="0" fontId="3" fillId="0" borderId="22" xfId="0" applyFont="1" applyBorder="1" applyAlignment="1">
      <alignment horizontal="left" wrapText="1"/>
    </xf>
    <xf numFmtId="0" fontId="0" fillId="0" borderId="23" xfId="0" applyBorder="1" applyAlignment="1">
      <alignment vertical="center"/>
    </xf>
    <xf numFmtId="0" fontId="8" fillId="0" borderId="16" xfId="0" applyFont="1" applyBorder="1" applyAlignment="1">
      <alignment vertical="center"/>
    </xf>
    <xf numFmtId="0" fontId="12" fillId="0" borderId="14" xfId="0" applyFont="1" applyBorder="1" applyAlignment="1">
      <alignment vertical="center"/>
    </xf>
    <xf numFmtId="0" fontId="12" fillId="0" borderId="12" xfId="0" applyFont="1" applyBorder="1" applyAlignment="1">
      <alignment vertical="center"/>
    </xf>
    <xf numFmtId="0" fontId="0" fillId="0" borderId="14" xfId="0" applyBorder="1" applyAlignment="1">
      <alignment vertical="center"/>
    </xf>
    <xf numFmtId="49" fontId="15" fillId="0" borderId="0" xfId="0" applyNumberFormat="1" applyFont="1" applyAlignment="1" applyProtection="1">
      <alignment horizontal="center" vertical="center"/>
      <protection locked="0"/>
    </xf>
    <xf numFmtId="0" fontId="11" fillId="0" borderId="0" xfId="0" applyFont="1" applyAlignment="1" applyProtection="1">
      <alignment vertical="center"/>
      <protection locked="0"/>
    </xf>
    <xf numFmtId="0" fontId="8" fillId="0" borderId="22" xfId="0" applyFont="1" applyBorder="1" applyAlignment="1">
      <alignment horizontal="center" vertical="center"/>
    </xf>
    <xf numFmtId="0" fontId="12" fillId="0" borderId="0" xfId="0" applyFont="1" applyAlignment="1" applyProtection="1">
      <alignment horizontal="left"/>
      <protection locked="0"/>
    </xf>
    <xf numFmtId="0" fontId="12" fillId="0" borderId="0" xfId="0" applyFont="1" applyProtection="1">
      <protection locked="0"/>
    </xf>
    <xf numFmtId="0" fontId="15" fillId="2" borderId="61" xfId="0" applyFont="1" applyFill="1" applyBorder="1" applyAlignment="1" applyProtection="1">
      <alignment wrapText="1"/>
      <protection locked="0"/>
    </xf>
    <xf numFmtId="0" fontId="15" fillId="0" borderId="10" xfId="0" applyFont="1" applyBorder="1" applyAlignment="1">
      <alignment horizontal="left" vertical="center" wrapText="1"/>
    </xf>
    <xf numFmtId="0" fontId="15" fillId="0" borderId="12" xfId="0" applyFont="1" applyBorder="1" applyAlignment="1">
      <alignment horizontal="left" vertical="center"/>
    </xf>
    <xf numFmtId="0" fontId="19" fillId="0" borderId="19" xfId="0" applyFont="1" applyBorder="1" applyAlignment="1" applyProtection="1">
      <alignment wrapText="1"/>
      <protection locked="0"/>
    </xf>
    <xf numFmtId="40" fontId="19" fillId="0" borderId="20" xfId="0" applyNumberFormat="1" applyFont="1" applyBorder="1" applyAlignment="1" applyProtection="1">
      <alignment horizontal="left" wrapText="1"/>
      <protection locked="0"/>
    </xf>
    <xf numFmtId="40" fontId="19" fillId="0" borderId="59" xfId="0" applyNumberFormat="1" applyFont="1" applyBorder="1" applyAlignment="1" applyProtection="1">
      <alignment horizontal="left" wrapText="1"/>
      <protection locked="0"/>
    </xf>
    <xf numFmtId="40" fontId="19" fillId="0" borderId="60" xfId="0" applyNumberFormat="1" applyFont="1" applyBorder="1" applyAlignment="1" applyProtection="1">
      <alignment horizontal="left" wrapText="1"/>
      <protection locked="0"/>
    </xf>
    <xf numFmtId="0" fontId="0" fillId="0" borderId="23" xfId="0" applyBorder="1" applyAlignment="1" applyProtection="1">
      <alignment vertical="center"/>
      <protection locked="0"/>
    </xf>
    <xf numFmtId="0" fontId="15" fillId="0" borderId="8" xfId="0" applyFont="1" applyBorder="1" applyAlignment="1">
      <alignment horizontal="left" vertical="center"/>
    </xf>
    <xf numFmtId="0" fontId="15" fillId="0" borderId="29" xfId="0" applyFont="1" applyBorder="1" applyAlignment="1">
      <alignment horizontal="left" vertical="center"/>
    </xf>
    <xf numFmtId="0" fontId="18" fillId="0" borderId="8" xfId="0" applyFont="1" applyBorder="1" applyAlignment="1">
      <alignment horizontal="left" vertical="center"/>
    </xf>
    <xf numFmtId="0" fontId="18" fillId="0" borderId="12" xfId="0" applyFont="1" applyBorder="1" applyAlignment="1">
      <alignment horizontal="left" vertical="center"/>
    </xf>
    <xf numFmtId="0" fontId="18" fillId="0" borderId="29" xfId="0" applyFont="1" applyBorder="1" applyAlignment="1">
      <alignment horizontal="left" vertical="center"/>
    </xf>
    <xf numFmtId="0" fontId="6" fillId="0" borderId="17" xfId="0" applyFont="1" applyBorder="1" applyAlignment="1" applyProtection="1">
      <alignment vertical="center"/>
      <protection locked="0"/>
    </xf>
    <xf numFmtId="0" fontId="17" fillId="0" borderId="14" xfId="0" applyFont="1" applyBorder="1" applyAlignment="1">
      <alignment vertical="center"/>
    </xf>
    <xf numFmtId="0" fontId="17" fillId="0" borderId="0" xfId="0" applyFont="1" applyAlignment="1" applyProtection="1">
      <alignment vertical="center"/>
      <protection locked="0"/>
    </xf>
    <xf numFmtId="0" fontId="12" fillId="0" borderId="21" xfId="0" applyFont="1" applyBorder="1" applyAlignment="1" applyProtection="1">
      <alignment vertical="center"/>
      <protection locked="0"/>
    </xf>
    <xf numFmtId="44" fontId="12" fillId="0" borderId="23" xfId="1" applyFont="1" applyBorder="1" applyAlignment="1" applyProtection="1">
      <alignment vertical="center"/>
      <protection locked="0"/>
    </xf>
    <xf numFmtId="0" fontId="17" fillId="0" borderId="19" xfId="0" applyFont="1" applyBorder="1" applyAlignment="1">
      <alignment vertical="center"/>
    </xf>
    <xf numFmtId="0" fontId="8" fillId="0" borderId="22" xfId="0" applyFont="1" applyBorder="1" applyAlignment="1">
      <alignment horizontal="center" vertical="center" wrapText="1"/>
    </xf>
    <xf numFmtId="0" fontId="3" fillId="0" borderId="22" xfId="0" applyFont="1" applyBorder="1" applyAlignment="1">
      <alignment horizontal="left" vertical="center"/>
    </xf>
    <xf numFmtId="0" fontId="2" fillId="0" borderId="25" xfId="0" applyFont="1" applyBorder="1" applyAlignment="1">
      <alignment horizontal="left" vertical="center" wrapText="1"/>
    </xf>
    <xf numFmtId="0" fontId="2" fillId="0" borderId="54" xfId="0" applyFont="1" applyBorder="1" applyAlignment="1">
      <alignment horizontal="left" vertical="center"/>
    </xf>
    <xf numFmtId="0" fontId="2" fillId="0" borderId="41" xfId="0" applyFont="1" applyBorder="1" applyAlignment="1">
      <alignment horizontal="left" vertical="center"/>
    </xf>
    <xf numFmtId="44" fontId="2" fillId="0" borderId="26" xfId="1" applyFont="1" applyFill="1" applyBorder="1" applyAlignment="1" applyProtection="1">
      <alignment vertical="center"/>
    </xf>
    <xf numFmtId="0" fontId="0" fillId="0" borderId="27" xfId="0" applyBorder="1" applyAlignment="1">
      <alignment vertical="center"/>
    </xf>
    <xf numFmtId="0" fontId="0" fillId="0" borderId="0" xfId="0" applyAlignment="1">
      <alignment vertical="center"/>
    </xf>
    <xf numFmtId="44" fontId="0" fillId="0" borderId="0" xfId="1" applyFont="1" applyBorder="1" applyAlignment="1" applyProtection="1">
      <alignment vertical="center"/>
    </xf>
    <xf numFmtId="0" fontId="12" fillId="0" borderId="34" xfId="0" applyFont="1" applyBorder="1" applyAlignment="1">
      <alignment vertical="center"/>
    </xf>
    <xf numFmtId="0" fontId="12" fillId="0" borderId="40" xfId="0" applyFont="1"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17" fillId="0" borderId="34" xfId="0" applyFont="1" applyBorder="1" applyAlignment="1">
      <alignment vertical="center"/>
    </xf>
    <xf numFmtId="0" fontId="17" fillId="0" borderId="40" xfId="0" applyFont="1" applyBorder="1" applyAlignment="1">
      <alignment vertical="center"/>
    </xf>
    <xf numFmtId="0" fontId="3" fillId="0" borderId="22" xfId="0" applyFont="1" applyBorder="1" applyAlignment="1">
      <alignment vertical="center"/>
    </xf>
    <xf numFmtId="0" fontId="17" fillId="0" borderId="24" xfId="0" applyFont="1" applyBorder="1" applyAlignment="1">
      <alignment vertical="center"/>
    </xf>
    <xf numFmtId="0" fontId="0" fillId="0" borderId="67" xfId="0" applyBorder="1" applyAlignment="1" applyProtection="1">
      <alignment vertical="center"/>
      <protection locked="0"/>
    </xf>
    <xf numFmtId="0" fontId="0" fillId="0" borderId="8" xfId="0" applyBorder="1" applyAlignment="1" applyProtection="1">
      <alignment vertical="center"/>
      <protection locked="0"/>
    </xf>
    <xf numFmtId="0" fontId="0" fillId="0" borderId="63" xfId="0" applyBorder="1" applyAlignment="1" applyProtection="1">
      <alignment vertical="center"/>
      <protection locked="0"/>
    </xf>
    <xf numFmtId="0" fontId="0" fillId="0" borderId="69" xfId="0" applyBorder="1" applyAlignment="1" applyProtection="1">
      <alignment vertical="center"/>
      <protection locked="0"/>
    </xf>
    <xf numFmtId="0" fontId="0" fillId="0" borderId="17" xfId="0" applyBorder="1" applyAlignment="1" applyProtection="1">
      <alignment vertical="center"/>
      <protection locked="0"/>
    </xf>
    <xf numFmtId="0" fontId="0" fillId="0" borderId="52" xfId="0" applyBorder="1" applyAlignment="1" applyProtection="1">
      <alignment vertical="center"/>
      <protection locked="0"/>
    </xf>
    <xf numFmtId="0" fontId="0" fillId="0" borderId="34" xfId="0" applyBorder="1" applyAlignment="1" applyProtection="1">
      <alignment vertical="center"/>
      <protection locked="0"/>
    </xf>
    <xf numFmtId="0" fontId="11" fillId="0" borderId="67" xfId="0" applyFont="1" applyBorder="1" applyAlignment="1" applyProtection="1">
      <alignment horizontal="right" vertical="center"/>
      <protection locked="0"/>
    </xf>
    <xf numFmtId="0" fontId="11" fillId="0" borderId="17" xfId="0" applyFont="1" applyBorder="1" applyAlignment="1" applyProtection="1">
      <alignment horizontal="right" vertical="center"/>
      <protection locked="0"/>
    </xf>
    <xf numFmtId="44" fontId="0" fillId="0" borderId="68" xfId="0" applyNumberFormat="1" applyBorder="1" applyAlignment="1" applyProtection="1">
      <alignment vertical="center"/>
      <protection locked="0"/>
    </xf>
    <xf numFmtId="44" fontId="0" fillId="0" borderId="9" xfId="0" applyNumberFormat="1" applyBorder="1" applyAlignment="1" applyProtection="1">
      <alignment vertical="center"/>
      <protection locked="0"/>
    </xf>
    <xf numFmtId="44" fontId="0" fillId="0" borderId="18" xfId="0" applyNumberFormat="1" applyBorder="1" applyAlignment="1" applyProtection="1">
      <alignment vertical="center"/>
      <protection locked="0"/>
    </xf>
    <xf numFmtId="44" fontId="0" fillId="0" borderId="0" xfId="0" applyNumberFormat="1" applyAlignment="1">
      <alignment vertical="center"/>
    </xf>
    <xf numFmtId="44" fontId="0" fillId="0" borderId="0" xfId="0" applyNumberFormat="1" applyAlignment="1" applyProtection="1">
      <alignment vertical="center"/>
      <protection locked="0"/>
    </xf>
    <xf numFmtId="44" fontId="0" fillId="0" borderId="35" xfId="0" applyNumberFormat="1" applyBorder="1" applyAlignment="1" applyProtection="1">
      <alignment vertical="center"/>
      <protection locked="0"/>
    </xf>
    <xf numFmtId="44" fontId="0" fillId="0" borderId="68" xfId="1" applyFont="1" applyFill="1" applyBorder="1" applyAlignment="1" applyProtection="1">
      <alignment vertical="center"/>
      <protection locked="0"/>
    </xf>
    <xf numFmtId="0" fontId="12" fillId="0" borderId="46" xfId="0" applyFont="1" applyBorder="1" applyAlignment="1">
      <alignment vertical="center"/>
    </xf>
    <xf numFmtId="0" fontId="11" fillId="0" borderId="0" xfId="0" applyFont="1" applyAlignment="1">
      <alignment horizontal="right" vertical="center"/>
    </xf>
    <xf numFmtId="0" fontId="12" fillId="0" borderId="0" xfId="0" applyFont="1" applyAlignment="1">
      <alignment horizontal="left" vertical="center"/>
    </xf>
    <xf numFmtId="0" fontId="12" fillId="0" borderId="0" xfId="0" applyFont="1" applyAlignment="1">
      <alignment vertical="center"/>
    </xf>
    <xf numFmtId="0" fontId="0" fillId="0" borderId="12" xfId="0" applyBorder="1" applyAlignment="1" applyProtection="1">
      <alignment vertical="center"/>
      <protection locked="0"/>
    </xf>
    <xf numFmtId="44" fontId="0" fillId="0" borderId="13" xfId="0" applyNumberFormat="1" applyBorder="1" applyAlignment="1" applyProtection="1">
      <alignment vertical="center"/>
      <protection locked="0"/>
    </xf>
    <xf numFmtId="0" fontId="11" fillId="0" borderId="56" xfId="0" applyFont="1" applyBorder="1" applyAlignment="1" applyProtection="1">
      <alignment horizontal="right" vertical="center"/>
      <protection locked="0"/>
    </xf>
    <xf numFmtId="44" fontId="0" fillId="0" borderId="70" xfId="1" applyFont="1" applyFill="1" applyBorder="1" applyAlignment="1" applyProtection="1">
      <alignment vertical="center"/>
      <protection locked="0"/>
    </xf>
    <xf numFmtId="44" fontId="0" fillId="0" borderId="71" xfId="0" applyNumberFormat="1" applyBorder="1" applyAlignment="1" applyProtection="1">
      <alignment vertical="center"/>
      <protection locked="0"/>
    </xf>
    <xf numFmtId="0" fontId="0" fillId="0" borderId="56" xfId="0" applyBorder="1" applyAlignment="1" applyProtection="1">
      <alignment vertical="center"/>
      <protection locked="0"/>
    </xf>
    <xf numFmtId="44" fontId="0" fillId="0" borderId="70" xfId="0" applyNumberFormat="1" applyBorder="1" applyAlignment="1" applyProtection="1">
      <alignment vertical="center"/>
      <protection locked="0"/>
    </xf>
    <xf numFmtId="0" fontId="3" fillId="3" borderId="25" xfId="0" applyFont="1" applyFill="1" applyBorder="1" applyAlignment="1">
      <alignment horizontal="left" vertical="center"/>
    </xf>
    <xf numFmtId="164" fontId="15" fillId="0" borderId="30" xfId="0" applyNumberFormat="1" applyFont="1" applyBorder="1" applyAlignment="1" applyProtection="1">
      <alignment horizontal="left"/>
      <protection locked="0"/>
    </xf>
    <xf numFmtId="164" fontId="15" fillId="0" borderId="21" xfId="0" applyNumberFormat="1" applyFont="1" applyBorder="1" applyAlignment="1" applyProtection="1">
      <alignment horizontal="left"/>
      <protection locked="0"/>
    </xf>
    <xf numFmtId="0" fontId="17" fillId="0" borderId="14" xfId="0" applyFont="1" applyBorder="1" applyAlignment="1" applyProtection="1">
      <alignment vertical="center"/>
      <protection locked="0"/>
    </xf>
    <xf numFmtId="0" fontId="2" fillId="2" borderId="16"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44" fontId="11" fillId="0" borderId="16" xfId="1" applyFont="1" applyFill="1" applyBorder="1" applyAlignment="1" applyProtection="1">
      <alignment vertical="center"/>
    </xf>
    <xf numFmtId="44" fontId="11" fillId="0" borderId="24" xfId="1" applyFont="1" applyFill="1" applyBorder="1" applyAlignment="1" applyProtection="1">
      <alignment vertical="center"/>
    </xf>
    <xf numFmtId="44" fontId="11" fillId="2" borderId="16" xfId="1" applyFont="1" applyFill="1" applyBorder="1" applyAlignment="1" applyProtection="1">
      <alignment horizontal="left" vertical="center"/>
    </xf>
    <xf numFmtId="44" fontId="11" fillId="2" borderId="24" xfId="1" applyFont="1" applyFill="1" applyBorder="1" applyAlignment="1" applyProtection="1">
      <alignment horizontal="left" vertical="center"/>
    </xf>
    <xf numFmtId="44" fontId="12" fillId="2" borderId="16" xfId="1" applyFont="1" applyFill="1" applyBorder="1" applyAlignment="1" applyProtection="1">
      <alignment horizontal="center" vertical="center"/>
    </xf>
    <xf numFmtId="44" fontId="12" fillId="2" borderId="24" xfId="1" applyFont="1" applyFill="1" applyBorder="1" applyAlignment="1" applyProtection="1">
      <alignment horizontal="center" vertical="center"/>
    </xf>
    <xf numFmtId="0" fontId="8" fillId="2" borderId="22" xfId="0" applyFont="1" applyFill="1" applyBorder="1" applyAlignment="1">
      <alignment horizontal="left" vertical="center"/>
    </xf>
    <xf numFmtId="44" fontId="3" fillId="2" borderId="16" xfId="1" applyFont="1" applyFill="1" applyBorder="1" applyAlignment="1" applyProtection="1">
      <alignment vertical="center"/>
    </xf>
    <xf numFmtId="44" fontId="3" fillId="2" borderId="24" xfId="1" applyFont="1" applyFill="1" applyBorder="1" applyAlignment="1" applyProtection="1">
      <alignment vertical="center"/>
    </xf>
    <xf numFmtId="0" fontId="3" fillId="5" borderId="72" xfId="0" applyFont="1" applyFill="1" applyBorder="1" applyAlignment="1">
      <alignment vertical="center" wrapText="1"/>
    </xf>
    <xf numFmtId="0" fontId="8" fillId="5" borderId="22" xfId="0" applyFont="1" applyFill="1" applyBorder="1" applyAlignment="1">
      <alignment vertical="center" wrapText="1"/>
    </xf>
    <xf numFmtId="0" fontId="9" fillId="4" borderId="46" xfId="0" applyFont="1" applyFill="1" applyBorder="1" applyAlignment="1">
      <alignment vertical="center"/>
    </xf>
    <xf numFmtId="40" fontId="0" fillId="4" borderId="26" xfId="0" applyNumberFormat="1" applyFill="1" applyBorder="1" applyAlignment="1" applyProtection="1">
      <alignment vertical="center"/>
      <protection locked="0"/>
    </xf>
    <xf numFmtId="0" fontId="9" fillId="4" borderId="0" xfId="0" applyFont="1" applyFill="1" applyAlignment="1">
      <alignment vertical="center"/>
    </xf>
    <xf numFmtId="44" fontId="0" fillId="4" borderId="0" xfId="0" applyNumberFormat="1" applyFill="1" applyAlignment="1" applyProtection="1">
      <alignment vertical="center"/>
      <protection locked="0"/>
    </xf>
    <xf numFmtId="0" fontId="11" fillId="2" borderId="16" xfId="0" applyFont="1" applyFill="1" applyBorder="1" applyAlignment="1">
      <alignment horizontal="right" vertical="center"/>
    </xf>
    <xf numFmtId="44" fontId="0" fillId="2" borderId="16" xfId="0" applyNumberFormat="1" applyFill="1" applyBorder="1" applyAlignment="1">
      <alignment vertical="center"/>
    </xf>
    <xf numFmtId="44" fontId="0" fillId="2" borderId="24" xfId="0" applyNumberFormat="1" applyFill="1" applyBorder="1" applyAlignment="1">
      <alignment vertical="center"/>
    </xf>
    <xf numFmtId="0" fontId="25" fillId="0" borderId="8" xfId="0" applyFont="1" applyBorder="1" applyAlignment="1">
      <alignment vertical="center"/>
    </xf>
    <xf numFmtId="0" fontId="26" fillId="0" borderId="17" xfId="0" applyFont="1" applyBorder="1" applyAlignment="1">
      <alignment vertical="center"/>
    </xf>
    <xf numFmtId="0" fontId="9" fillId="4" borderId="22" xfId="0" applyFont="1" applyFill="1" applyBorder="1" applyAlignment="1" applyProtection="1">
      <alignment horizontal="center" vertical="center"/>
      <protection locked="0"/>
    </xf>
    <xf numFmtId="0" fontId="9" fillId="4" borderId="24" xfId="0" applyFont="1" applyFill="1" applyBorder="1" applyAlignment="1" applyProtection="1">
      <alignment horizontal="center" vertical="center"/>
      <protection locked="0"/>
    </xf>
    <xf numFmtId="44" fontId="12" fillId="2" borderId="22" xfId="1" applyFont="1" applyFill="1" applyBorder="1" applyAlignment="1" applyProtection="1">
      <alignment horizontal="center" vertical="center"/>
    </xf>
    <xf numFmtId="44" fontId="12" fillId="2" borderId="24" xfId="1" applyFont="1" applyFill="1" applyBorder="1" applyAlignment="1" applyProtection="1">
      <alignment horizontal="center" vertical="center"/>
    </xf>
    <xf numFmtId="44" fontId="12" fillId="0" borderId="46" xfId="1" applyFont="1" applyBorder="1" applyAlignment="1" applyProtection="1">
      <alignment horizontal="center" vertical="center"/>
      <protection locked="0"/>
    </xf>
    <xf numFmtId="44" fontId="12" fillId="0" borderId="15" xfId="1" applyFont="1" applyBorder="1" applyAlignment="1" applyProtection="1">
      <alignment horizontal="center" vertical="center"/>
      <protection locked="0"/>
    </xf>
    <xf numFmtId="44" fontId="12" fillId="0" borderId="2" xfId="1" applyFont="1" applyBorder="1" applyAlignment="1" applyProtection="1">
      <alignment horizontal="center" vertical="center"/>
      <protection locked="0"/>
    </xf>
    <xf numFmtId="44" fontId="12" fillId="0" borderId="9" xfId="1" applyFont="1" applyBorder="1" applyAlignment="1" applyProtection="1">
      <alignment horizontal="center" vertical="center"/>
      <protection locked="0"/>
    </xf>
    <xf numFmtId="0" fontId="20" fillId="4" borderId="25" xfId="0" applyFont="1" applyFill="1" applyBorder="1" applyAlignment="1" applyProtection="1">
      <alignment horizontal="center" vertical="top" wrapText="1"/>
      <protection locked="0"/>
    </xf>
    <xf numFmtId="0" fontId="20" fillId="4" borderId="26" xfId="0" applyFont="1" applyFill="1" applyBorder="1" applyAlignment="1" applyProtection="1">
      <alignment horizontal="center" vertical="top" wrapText="1"/>
      <protection locked="0"/>
    </xf>
    <xf numFmtId="0" fontId="20" fillId="4" borderId="27" xfId="0" applyFont="1" applyFill="1" applyBorder="1" applyAlignment="1" applyProtection="1">
      <alignment horizontal="center" vertical="top" wrapText="1"/>
      <protection locked="0"/>
    </xf>
    <xf numFmtId="0" fontId="21" fillId="4" borderId="19" xfId="0" applyFont="1" applyFill="1" applyBorder="1" applyAlignment="1" applyProtection="1">
      <alignment horizontal="center" vertical="center" wrapText="1"/>
      <protection locked="0"/>
    </xf>
    <xf numFmtId="0" fontId="21" fillId="4" borderId="20" xfId="0" applyFont="1" applyFill="1" applyBorder="1" applyAlignment="1" applyProtection="1">
      <alignment horizontal="center" vertical="center" wrapText="1"/>
      <protection locked="0"/>
    </xf>
    <xf numFmtId="0" fontId="21" fillId="4" borderId="21" xfId="0" applyFont="1" applyFill="1" applyBorder="1" applyAlignment="1" applyProtection="1">
      <alignment horizontal="center" vertical="center" wrapText="1"/>
      <protection locked="0"/>
    </xf>
    <xf numFmtId="0" fontId="3" fillId="0" borderId="63"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40" fontId="15" fillId="0" borderId="0" xfId="0" applyNumberFormat="1" applyFont="1" applyAlignment="1" applyProtection="1">
      <alignment horizontal="center" vertical="center"/>
      <protection locked="0"/>
    </xf>
    <xf numFmtId="0" fontId="16" fillId="0" borderId="42"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6" fillId="0" borderId="21" xfId="0" applyFont="1" applyBorder="1" applyAlignment="1" applyProtection="1">
      <alignment horizontal="center" vertical="center"/>
      <protection locked="0"/>
    </xf>
    <xf numFmtId="40" fontId="14" fillId="0" borderId="58" xfId="0" applyNumberFormat="1" applyFont="1" applyBorder="1" applyAlignment="1" applyProtection="1">
      <alignment horizontal="left" vertical="center"/>
      <protection locked="0"/>
    </xf>
    <xf numFmtId="40" fontId="14" fillId="0" borderId="57" xfId="0" applyNumberFormat="1" applyFont="1" applyBorder="1" applyAlignment="1" applyProtection="1">
      <alignment horizontal="left" vertical="center"/>
      <protection locked="0"/>
    </xf>
    <xf numFmtId="40" fontId="15" fillId="2" borderId="64" xfId="0" applyNumberFormat="1" applyFont="1" applyFill="1" applyBorder="1" applyAlignment="1" applyProtection="1">
      <alignment horizontal="left" wrapText="1"/>
      <protection locked="0"/>
    </xf>
    <xf numFmtId="40" fontId="15" fillId="2" borderId="65" xfId="0" applyNumberFormat="1" applyFont="1" applyFill="1" applyBorder="1" applyAlignment="1" applyProtection="1">
      <alignment horizontal="left" wrapText="1"/>
      <protection locked="0"/>
    </xf>
    <xf numFmtId="40" fontId="15" fillId="2" borderId="66" xfId="0" applyNumberFormat="1" applyFont="1" applyFill="1" applyBorder="1" applyAlignment="1" applyProtection="1">
      <alignment horizontal="left" wrapText="1"/>
      <protection locked="0"/>
    </xf>
    <xf numFmtId="0" fontId="9" fillId="4" borderId="22" xfId="0" applyFont="1" applyFill="1" applyBorder="1" applyAlignment="1" applyProtection="1">
      <alignment horizontal="left" vertical="center"/>
      <protection locked="0"/>
    </xf>
    <xf numFmtId="0" fontId="9" fillId="4" borderId="23" xfId="0" applyFont="1" applyFill="1" applyBorder="1" applyAlignment="1" applyProtection="1">
      <alignment horizontal="left" vertical="center"/>
      <protection locked="0"/>
    </xf>
    <xf numFmtId="0" fontId="9" fillId="4" borderId="24" xfId="0" applyFont="1" applyFill="1" applyBorder="1" applyAlignment="1" applyProtection="1">
      <alignment horizontal="left" vertical="center"/>
      <protection locked="0"/>
    </xf>
    <xf numFmtId="0" fontId="16" fillId="0" borderId="2"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40" fontId="8" fillId="0" borderId="46" xfId="0" applyNumberFormat="1" applyFont="1" applyBorder="1" applyAlignment="1" applyProtection="1">
      <alignment horizontal="left" vertical="center"/>
      <protection locked="0"/>
    </xf>
    <xf numFmtId="40" fontId="8" fillId="0" borderId="0" xfId="0" applyNumberFormat="1" applyFont="1" applyAlignment="1" applyProtection="1">
      <alignment horizontal="left" vertical="center"/>
      <protection locked="0"/>
    </xf>
    <xf numFmtId="40" fontId="8" fillId="0" borderId="15" xfId="0" applyNumberFormat="1" applyFont="1" applyBorder="1" applyAlignment="1" applyProtection="1">
      <alignment horizontal="left" vertical="center"/>
      <protection locked="0"/>
    </xf>
    <xf numFmtId="44" fontId="12" fillId="0" borderId="1" xfId="1" applyFont="1" applyBorder="1" applyAlignment="1" applyProtection="1">
      <alignment horizontal="center" vertical="center"/>
      <protection locked="0"/>
    </xf>
    <xf numFmtId="44" fontId="12" fillId="0" borderId="45" xfId="1" applyFont="1" applyBorder="1" applyAlignment="1" applyProtection="1">
      <alignment horizontal="center" vertical="center"/>
      <protection locked="0"/>
    </xf>
    <xf numFmtId="44" fontId="11" fillId="0" borderId="22" xfId="1" applyFont="1" applyFill="1" applyBorder="1" applyAlignment="1" applyProtection="1">
      <alignment horizontal="center" vertical="center"/>
    </xf>
    <xf numFmtId="44" fontId="11" fillId="0" borderId="24" xfId="1" applyFont="1" applyFill="1" applyBorder="1" applyAlignment="1" applyProtection="1">
      <alignment horizontal="center" vertical="center"/>
    </xf>
    <xf numFmtId="44" fontId="11" fillId="2" borderId="22" xfId="1" applyFont="1" applyFill="1" applyBorder="1" applyAlignment="1" applyProtection="1">
      <alignment horizontal="center" vertical="center"/>
    </xf>
    <xf numFmtId="44" fontId="11" fillId="2" borderId="23" xfId="1" applyFont="1" applyFill="1" applyBorder="1" applyAlignment="1" applyProtection="1">
      <alignment horizontal="center" vertical="center"/>
    </xf>
    <xf numFmtId="44" fontId="12" fillId="0" borderId="47" xfId="1" applyFont="1" applyBorder="1" applyAlignment="1" applyProtection="1">
      <alignment horizontal="center" vertical="center"/>
      <protection locked="0"/>
    </xf>
    <xf numFmtId="44" fontId="12" fillId="0" borderId="28" xfId="1" applyFont="1" applyBorder="1" applyAlignment="1" applyProtection="1">
      <alignment horizontal="center" vertical="center"/>
      <protection locked="0"/>
    </xf>
    <xf numFmtId="44" fontId="12" fillId="0" borderId="44" xfId="1" applyFont="1" applyBorder="1" applyAlignment="1" applyProtection="1">
      <alignment horizontal="center" vertical="center"/>
      <protection locked="0"/>
    </xf>
    <xf numFmtId="0" fontId="24" fillId="2" borderId="19" xfId="0" applyFont="1" applyFill="1" applyBorder="1" applyAlignment="1" applyProtection="1">
      <alignment horizontal="center" vertical="center"/>
      <protection locked="0"/>
    </xf>
    <xf numFmtId="0" fontId="24" fillId="2" borderId="21" xfId="0" applyFont="1" applyFill="1" applyBorder="1" applyAlignment="1" applyProtection="1">
      <alignment horizontal="center" vertical="center"/>
      <protection locked="0"/>
    </xf>
    <xf numFmtId="0" fontId="8" fillId="0" borderId="25" xfId="0" applyFont="1" applyBorder="1" applyAlignment="1">
      <alignment horizontal="center" vertical="center"/>
    </xf>
    <xf numFmtId="0" fontId="8" fillId="0" borderId="19" xfId="0" applyFont="1" applyBorder="1" applyAlignment="1">
      <alignment horizontal="center" vertical="center"/>
    </xf>
    <xf numFmtId="40" fontId="6" fillId="2" borderId="25" xfId="0" applyNumberFormat="1" applyFont="1" applyFill="1" applyBorder="1" applyAlignment="1" applyProtection="1">
      <alignment horizontal="center" vertical="center"/>
      <protection locked="0"/>
    </xf>
    <xf numFmtId="40" fontId="6" fillId="2" borderId="27" xfId="0" applyNumberFormat="1" applyFont="1" applyFill="1" applyBorder="1" applyAlignment="1" applyProtection="1">
      <alignment horizontal="center" vertical="center"/>
      <protection locked="0"/>
    </xf>
    <xf numFmtId="40" fontId="6" fillId="2" borderId="19" xfId="0" applyNumberFormat="1" applyFont="1" applyFill="1" applyBorder="1" applyAlignment="1" applyProtection="1">
      <alignment horizontal="center" vertical="center"/>
      <protection locked="0"/>
    </xf>
    <xf numFmtId="40" fontId="6" fillId="2" borderId="21" xfId="0" applyNumberFormat="1"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0" fontId="15" fillId="2" borderId="56" xfId="0" applyFont="1" applyFill="1" applyBorder="1" applyAlignment="1" applyProtection="1">
      <alignment horizontal="center" wrapText="1"/>
      <protection locked="0"/>
    </xf>
    <xf numFmtId="0" fontId="15" fillId="2" borderId="61" xfId="0" applyFont="1" applyFill="1" applyBorder="1" applyAlignment="1" applyProtection="1">
      <alignment horizontal="center" wrapText="1"/>
      <protection locked="0"/>
    </xf>
    <xf numFmtId="40" fontId="15" fillId="2" borderId="46" xfId="0" applyNumberFormat="1" applyFont="1" applyFill="1" applyBorder="1" applyAlignment="1" applyProtection="1">
      <alignment horizontal="center" wrapText="1"/>
      <protection locked="0"/>
    </xf>
    <xf numFmtId="40" fontId="15" fillId="2" borderId="0" xfId="0" applyNumberFormat="1" applyFont="1" applyFill="1" applyAlignment="1" applyProtection="1">
      <alignment horizontal="center" wrapText="1"/>
      <protection locked="0"/>
    </xf>
    <xf numFmtId="40" fontId="15" fillId="2" borderId="15" xfId="0" applyNumberFormat="1" applyFont="1" applyFill="1" applyBorder="1" applyAlignment="1" applyProtection="1">
      <alignment horizontal="center" wrapText="1"/>
      <protection locked="0"/>
    </xf>
    <xf numFmtId="40" fontId="15" fillId="2" borderId="64" xfId="0" applyNumberFormat="1" applyFont="1" applyFill="1" applyBorder="1" applyAlignment="1" applyProtection="1">
      <alignment horizontal="center" wrapText="1"/>
      <protection locked="0"/>
    </xf>
    <xf numFmtId="40" fontId="15" fillId="2" borderId="65" xfId="0" applyNumberFormat="1" applyFont="1" applyFill="1" applyBorder="1" applyAlignment="1" applyProtection="1">
      <alignment horizontal="center" wrapText="1"/>
      <protection locked="0"/>
    </xf>
    <xf numFmtId="40" fontId="15" fillId="2" borderId="66" xfId="0" applyNumberFormat="1" applyFont="1" applyFill="1" applyBorder="1" applyAlignment="1" applyProtection="1">
      <alignment horizontal="center" wrapText="1"/>
      <protection locked="0"/>
    </xf>
    <xf numFmtId="0" fontId="6" fillId="0" borderId="22"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44" fontId="11" fillId="2" borderId="24" xfId="1" applyFont="1" applyFill="1" applyBorder="1" applyAlignment="1" applyProtection="1">
      <alignment horizontal="center" vertical="center"/>
    </xf>
    <xf numFmtId="0" fontId="16" fillId="0" borderId="41" xfId="0" applyFont="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16" fillId="0" borderId="31" xfId="0" applyFont="1" applyBorder="1" applyAlignment="1" applyProtection="1">
      <alignment horizontal="center" vertical="center"/>
      <protection locked="0"/>
    </xf>
    <xf numFmtId="0" fontId="16" fillId="0" borderId="32" xfId="0" applyFont="1" applyBorder="1" applyAlignment="1" applyProtection="1">
      <alignment horizontal="center" vertical="center"/>
      <protection locked="0"/>
    </xf>
    <xf numFmtId="44" fontId="12" fillId="0" borderId="43" xfId="1" applyFont="1" applyBorder="1" applyAlignment="1" applyProtection="1">
      <alignment horizontal="center" vertical="center"/>
      <protection locked="0"/>
    </xf>
    <xf numFmtId="44" fontId="12" fillId="0" borderId="39" xfId="1" applyFont="1" applyBorder="1" applyAlignment="1" applyProtection="1">
      <alignment horizontal="center" vertical="center"/>
      <protection locked="0"/>
    </xf>
    <xf numFmtId="40" fontId="4" fillId="0" borderId="36" xfId="0" applyNumberFormat="1" applyFont="1" applyBorder="1" applyAlignment="1" applyProtection="1">
      <alignment horizontal="center" vertical="center"/>
      <protection locked="0"/>
    </xf>
    <xf numFmtId="40" fontId="4" fillId="0" borderId="40" xfId="0" applyNumberFormat="1" applyFont="1" applyBorder="1" applyAlignment="1" applyProtection="1">
      <alignment horizontal="center" vertical="center"/>
      <protection locked="0"/>
    </xf>
    <xf numFmtId="44" fontId="12" fillId="0" borderId="62" xfId="1" applyFont="1" applyBorder="1" applyAlignment="1" applyProtection="1">
      <alignment horizontal="center" vertical="center"/>
      <protection locked="0"/>
    </xf>
    <xf numFmtId="0" fontId="4"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20" fillId="4" borderId="22" xfId="0" applyFont="1" applyFill="1" applyBorder="1" applyAlignment="1" applyProtection="1">
      <alignment horizontal="center" vertical="center" wrapText="1"/>
      <protection locked="0"/>
    </xf>
    <xf numFmtId="0" fontId="20" fillId="4" borderId="23" xfId="0" applyFont="1" applyFill="1" applyBorder="1" applyAlignment="1" applyProtection="1">
      <alignment horizontal="center" vertical="center" wrapText="1"/>
      <protection locked="0"/>
    </xf>
    <xf numFmtId="0" fontId="20" fillId="4" borderId="24" xfId="0" applyFont="1" applyFill="1" applyBorder="1" applyAlignment="1" applyProtection="1">
      <alignment horizontal="center" vertical="center" wrapText="1"/>
      <protection locked="0"/>
    </xf>
    <xf numFmtId="0" fontId="15" fillId="0" borderId="17" xfId="0" applyFont="1" applyBorder="1" applyAlignment="1">
      <alignment horizontal="left" vertical="center"/>
    </xf>
    <xf numFmtId="0" fontId="15" fillId="0" borderId="53" xfId="0" applyFont="1" applyBorder="1" applyAlignment="1">
      <alignment horizontal="left" vertical="center"/>
    </xf>
    <xf numFmtId="164" fontId="0" fillId="0" borderId="41" xfId="0" applyNumberFormat="1" applyBorder="1" applyAlignment="1" applyProtection="1">
      <alignment horizontal="center" vertical="center"/>
      <protection locked="0"/>
    </xf>
    <xf numFmtId="164" fontId="0" fillId="0" borderId="26" xfId="0" applyNumberFormat="1" applyBorder="1" applyAlignment="1" applyProtection="1">
      <alignment horizontal="center" vertical="center"/>
      <protection locked="0"/>
    </xf>
    <xf numFmtId="164" fontId="0" fillId="0" borderId="27" xfId="0" applyNumberFormat="1" applyBorder="1" applyAlignment="1" applyProtection="1">
      <alignment horizontal="center" vertical="center"/>
      <protection locked="0"/>
    </xf>
    <xf numFmtId="40" fontId="4" fillId="0" borderId="1" xfId="0" applyNumberFormat="1" applyFont="1" applyBorder="1" applyAlignment="1" applyProtection="1">
      <alignment horizontal="center" vertical="center"/>
      <protection locked="0"/>
    </xf>
    <xf numFmtId="40" fontId="4" fillId="0" borderId="45" xfId="0" applyNumberFormat="1" applyFont="1" applyBorder="1" applyAlignment="1" applyProtection="1">
      <alignment horizontal="center" vertical="center"/>
      <protection locked="0"/>
    </xf>
    <xf numFmtId="40" fontId="4" fillId="0" borderId="2" xfId="0" applyNumberFormat="1" applyFont="1" applyBorder="1" applyAlignment="1" applyProtection="1">
      <alignment horizontal="center" vertical="center"/>
      <protection locked="0"/>
    </xf>
    <xf numFmtId="40" fontId="4" fillId="0" borderId="9" xfId="0" applyNumberFormat="1" applyFon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164" fontId="0" fillId="0" borderId="42" xfId="0" applyNumberFormat="1" applyBorder="1" applyAlignment="1" applyProtection="1">
      <alignment horizontal="center" vertical="center"/>
      <protection locked="0"/>
    </xf>
    <xf numFmtId="164" fontId="0" fillId="0" borderId="20" xfId="0" applyNumberFormat="1" applyBorder="1" applyAlignment="1" applyProtection="1">
      <alignment horizontal="center" vertical="center"/>
      <protection locked="0"/>
    </xf>
    <xf numFmtId="164" fontId="0" fillId="0" borderId="21" xfId="0" applyNumberFormat="1" applyBorder="1" applyAlignment="1" applyProtection="1">
      <alignment horizontal="center" vertical="center"/>
      <protection locked="0"/>
    </xf>
    <xf numFmtId="0" fontId="22" fillId="4" borderId="25" xfId="0" applyFont="1" applyFill="1" applyBorder="1" applyAlignment="1" applyProtection="1">
      <alignment horizontal="left" vertical="center" wrapText="1"/>
      <protection locked="0"/>
    </xf>
    <xf numFmtId="0" fontId="22" fillId="4" borderId="26" xfId="0" applyFont="1" applyFill="1" applyBorder="1" applyAlignment="1" applyProtection="1">
      <alignment horizontal="left" vertical="center" wrapText="1"/>
      <protection locked="0"/>
    </xf>
    <xf numFmtId="0" fontId="22" fillId="4" borderId="27" xfId="0" applyFont="1" applyFill="1" applyBorder="1" applyAlignment="1" applyProtection="1">
      <alignment horizontal="left" vertical="center" wrapText="1"/>
      <protection locked="0"/>
    </xf>
    <xf numFmtId="0" fontId="22" fillId="4" borderId="19" xfId="0" applyFont="1" applyFill="1" applyBorder="1" applyAlignment="1" applyProtection="1">
      <alignment horizontal="left" vertical="center" wrapText="1"/>
      <protection locked="0"/>
    </xf>
    <xf numFmtId="0" fontId="22" fillId="4" borderId="20" xfId="0" applyFont="1" applyFill="1" applyBorder="1" applyAlignment="1" applyProtection="1">
      <alignment horizontal="left" vertical="center" wrapText="1"/>
      <protection locked="0"/>
    </xf>
    <xf numFmtId="0" fontId="22" fillId="4" borderId="21" xfId="0" applyFont="1" applyFill="1" applyBorder="1" applyAlignment="1" applyProtection="1">
      <alignment horizontal="left" vertical="center" wrapText="1"/>
      <protection locked="0"/>
    </xf>
    <xf numFmtId="164" fontId="18" fillId="0" borderId="46" xfId="0" applyNumberFormat="1" applyFont="1" applyBorder="1" applyAlignment="1" applyProtection="1">
      <alignment horizontal="center" vertical="center"/>
      <protection locked="0"/>
    </xf>
    <xf numFmtId="164" fontId="18" fillId="0" borderId="0" xfId="0" applyNumberFormat="1" applyFont="1" applyAlignment="1" applyProtection="1">
      <alignment horizontal="center" vertical="center"/>
      <protection locked="0"/>
    </xf>
    <xf numFmtId="164" fontId="18" fillId="0" borderId="15" xfId="0" applyNumberFormat="1" applyFont="1" applyBorder="1" applyAlignment="1" applyProtection="1">
      <alignment horizontal="center" vertical="center"/>
      <protection locked="0"/>
    </xf>
    <xf numFmtId="164" fontId="18" fillId="0" borderId="31" xfId="0" applyNumberFormat="1" applyFont="1" applyBorder="1" applyAlignment="1" applyProtection="1">
      <alignment horizontal="center" vertical="center"/>
      <protection locked="0"/>
    </xf>
    <xf numFmtId="164" fontId="18" fillId="0" borderId="32" xfId="0" applyNumberFormat="1" applyFont="1" applyBorder="1" applyAlignment="1" applyProtection="1">
      <alignment horizontal="center" vertical="center"/>
      <protection locked="0"/>
    </xf>
    <xf numFmtId="164" fontId="15" fillId="0" borderId="23" xfId="0" applyNumberFormat="1" applyFont="1" applyBorder="1" applyAlignment="1" applyProtection="1">
      <alignment horizontal="left"/>
      <protection locked="0"/>
    </xf>
    <xf numFmtId="164" fontId="15" fillId="0" borderId="24" xfId="0" applyNumberFormat="1" applyFont="1" applyBorder="1" applyAlignment="1" applyProtection="1">
      <alignment horizontal="left"/>
      <protection locked="0"/>
    </xf>
    <xf numFmtId="40" fontId="15" fillId="0" borderId="37" xfId="0" applyNumberFormat="1" applyFont="1" applyBorder="1" applyAlignment="1" applyProtection="1">
      <alignment horizontal="left"/>
      <protection locked="0"/>
    </xf>
    <xf numFmtId="40" fontId="15" fillId="0" borderId="23" xfId="0" applyNumberFormat="1" applyFont="1" applyBorder="1" applyAlignment="1" applyProtection="1">
      <alignment horizontal="left"/>
      <protection locked="0"/>
    </xf>
    <xf numFmtId="40" fontId="15" fillId="0" borderId="24" xfId="0" applyNumberFormat="1" applyFont="1" applyBorder="1" applyAlignment="1" applyProtection="1">
      <alignment horizontal="left"/>
      <protection locked="0"/>
    </xf>
    <xf numFmtId="0" fontId="18" fillId="0" borderId="52" xfId="0" applyFont="1" applyBorder="1" applyAlignment="1">
      <alignment horizontal="left" vertical="center"/>
    </xf>
    <xf numFmtId="0" fontId="18" fillId="0" borderId="12" xfId="0" applyFont="1" applyBorder="1" applyAlignment="1">
      <alignment horizontal="left" vertical="center"/>
    </xf>
    <xf numFmtId="0" fontId="18" fillId="0" borderId="17" xfId="0" applyFont="1" applyBorder="1" applyAlignment="1">
      <alignment horizontal="left" vertical="center"/>
    </xf>
    <xf numFmtId="44" fontId="12" fillId="0" borderId="5" xfId="1" applyFont="1" applyBorder="1" applyAlignment="1" applyProtection="1">
      <alignment horizontal="center" vertical="center"/>
      <protection locked="0"/>
    </xf>
    <xf numFmtId="44" fontId="12" fillId="0" borderId="13" xfId="1" applyFont="1" applyBorder="1" applyAlignment="1" applyProtection="1">
      <alignment horizontal="center" vertical="center"/>
      <protection locked="0"/>
    </xf>
    <xf numFmtId="40" fontId="4" fillId="0" borderId="3" xfId="0" applyNumberFormat="1" applyFont="1" applyBorder="1" applyAlignment="1" applyProtection="1">
      <alignment horizontal="center" vertical="center"/>
      <protection locked="0"/>
    </xf>
    <xf numFmtId="40" fontId="4" fillId="0" borderId="18" xfId="0" applyNumberFormat="1" applyFont="1" applyBorder="1" applyAlignment="1" applyProtection="1">
      <alignment horizontal="center" vertical="center"/>
      <protection locked="0"/>
    </xf>
    <xf numFmtId="44" fontId="12" fillId="0" borderId="31" xfId="1" applyFont="1" applyBorder="1" applyAlignment="1" applyProtection="1">
      <alignment horizontal="center" vertical="center"/>
      <protection locked="0"/>
    </xf>
    <xf numFmtId="44" fontId="12" fillId="0" borderId="32" xfId="1" applyFont="1" applyBorder="1" applyAlignment="1" applyProtection="1">
      <alignment horizontal="center" vertical="center"/>
      <protection locked="0"/>
    </xf>
    <xf numFmtId="40" fontId="6" fillId="0" borderId="22" xfId="0" applyNumberFormat="1" applyFont="1" applyBorder="1" applyAlignment="1" applyProtection="1">
      <alignment horizontal="center" vertical="center"/>
      <protection locked="0"/>
    </xf>
    <xf numFmtId="40" fontId="6" fillId="0" borderId="24" xfId="0" applyNumberFormat="1" applyFont="1" applyBorder="1" applyAlignment="1" applyProtection="1">
      <alignment horizontal="center" vertical="center"/>
      <protection locked="0"/>
    </xf>
    <xf numFmtId="44" fontId="12" fillId="0" borderId="23" xfId="1" applyFont="1" applyBorder="1" applyAlignment="1" applyProtection="1">
      <alignment horizontal="center" vertical="center"/>
      <protection locked="0"/>
    </xf>
    <xf numFmtId="44" fontId="12" fillId="0" borderId="46" xfId="1" applyFont="1" applyBorder="1" applyAlignment="1" applyProtection="1">
      <alignment horizontal="center" vertical="center"/>
    </xf>
    <xf numFmtId="44" fontId="12" fillId="0" borderId="0" xfId="1" applyFont="1" applyBorder="1" applyAlignment="1" applyProtection="1">
      <alignment horizontal="center" vertical="center"/>
    </xf>
    <xf numFmtId="44" fontId="12" fillId="0" borderId="15" xfId="1" applyFont="1" applyBorder="1" applyAlignment="1" applyProtection="1">
      <alignment horizontal="center" vertical="center"/>
    </xf>
    <xf numFmtId="44" fontId="12" fillId="0" borderId="2" xfId="1" applyFont="1" applyBorder="1" applyAlignment="1" applyProtection="1">
      <alignment horizontal="center" vertical="center"/>
    </xf>
    <xf numFmtId="44" fontId="12" fillId="0" borderId="9" xfId="1" applyFont="1" applyBorder="1" applyAlignment="1" applyProtection="1">
      <alignment horizontal="center" vertical="center"/>
    </xf>
    <xf numFmtId="44" fontId="11" fillId="2" borderId="10" xfId="1" applyFont="1" applyFill="1" applyBorder="1" applyAlignment="1" applyProtection="1">
      <alignment horizontal="center" vertical="center"/>
    </xf>
    <xf numFmtId="44" fontId="11" fillId="2" borderId="11" xfId="1" applyFont="1" applyFill="1" applyBorder="1" applyAlignment="1" applyProtection="1">
      <alignment horizontal="center" vertical="center"/>
    </xf>
    <xf numFmtId="44" fontId="3" fillId="2" borderId="22" xfId="1" applyFont="1" applyFill="1" applyBorder="1" applyAlignment="1" applyProtection="1">
      <alignment horizontal="center" vertical="center"/>
    </xf>
    <xf numFmtId="44" fontId="3" fillId="2" borderId="24" xfId="1" applyFont="1" applyFill="1" applyBorder="1" applyAlignment="1" applyProtection="1">
      <alignment horizontal="center" vertical="center"/>
    </xf>
    <xf numFmtId="44" fontId="3" fillId="5" borderId="22" xfId="1" applyFont="1" applyFill="1" applyBorder="1" applyAlignment="1" applyProtection="1">
      <alignment horizontal="center" vertical="center"/>
    </xf>
    <xf numFmtId="44" fontId="3" fillId="5" borderId="24" xfId="1" applyFont="1" applyFill="1" applyBorder="1" applyAlignment="1" applyProtection="1">
      <alignment horizontal="center" vertical="center"/>
    </xf>
    <xf numFmtId="0" fontId="11" fillId="0" borderId="0" xfId="0" applyFont="1" applyAlignment="1" applyProtection="1">
      <alignment vertical="center"/>
      <protection locked="0"/>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xf>
    <xf numFmtId="0" fontId="17" fillId="0" borderId="8" xfId="0" applyFont="1" applyBorder="1" applyAlignment="1">
      <alignment horizontal="left" vertical="center"/>
    </xf>
    <xf numFmtId="0" fontId="17" fillId="0" borderId="2" xfId="0" applyFont="1" applyBorder="1" applyAlignment="1">
      <alignment horizontal="left" vertical="center"/>
    </xf>
    <xf numFmtId="0" fontId="6" fillId="2" borderId="10" xfId="0" applyFont="1" applyFill="1" applyBorder="1" applyAlignment="1">
      <alignment horizontal="left" vertical="center" wrapText="1"/>
    </xf>
    <xf numFmtId="0" fontId="6" fillId="2" borderId="37" xfId="0" applyFont="1" applyFill="1" applyBorder="1" applyAlignment="1">
      <alignment horizontal="left" vertical="center"/>
    </xf>
    <xf numFmtId="0" fontId="17" fillId="0" borderId="12" xfId="0" applyFont="1" applyBorder="1" applyAlignment="1">
      <alignment horizontal="left" vertical="center"/>
    </xf>
    <xf numFmtId="0" fontId="17" fillId="0" borderId="5" xfId="0" applyFont="1" applyBorder="1" applyAlignment="1">
      <alignment horizontal="left" vertical="center"/>
    </xf>
    <xf numFmtId="0" fontId="17" fillId="0" borderId="17" xfId="0" applyFont="1" applyBorder="1" applyAlignment="1">
      <alignment horizontal="left" vertical="center"/>
    </xf>
    <xf numFmtId="0" fontId="17" fillId="0" borderId="36" xfId="0" applyFont="1" applyBorder="1" applyAlignment="1">
      <alignment horizontal="left" vertical="center"/>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12" fillId="0" borderId="17" xfId="0" applyFont="1" applyBorder="1" applyAlignment="1">
      <alignment horizontal="left" vertical="center"/>
    </xf>
    <xf numFmtId="0" fontId="12" fillId="0" borderId="3" xfId="0" applyFont="1" applyBorder="1" applyAlignment="1">
      <alignment horizontal="left" vertical="center"/>
    </xf>
    <xf numFmtId="0" fontId="12" fillId="0" borderId="63" xfId="0" applyFont="1" applyBorder="1" applyAlignment="1">
      <alignment horizontal="left" vertical="center"/>
    </xf>
    <xf numFmtId="0" fontId="12" fillId="0" borderId="45" xfId="0" applyFont="1" applyBorder="1" applyAlignment="1">
      <alignment horizontal="left" vertical="center"/>
    </xf>
    <xf numFmtId="0" fontId="14" fillId="0" borderId="22" xfId="0" applyFont="1" applyBorder="1" applyAlignment="1">
      <alignment horizontal="left" vertical="center"/>
    </xf>
    <xf numFmtId="0" fontId="14" fillId="0" borderId="23" xfId="0" applyFont="1" applyBorder="1" applyAlignment="1">
      <alignment horizontal="left" vertical="center"/>
    </xf>
    <xf numFmtId="0" fontId="14" fillId="0" borderId="24" xfId="0" applyFont="1" applyBorder="1" applyAlignment="1">
      <alignment horizontal="left" vertical="center"/>
    </xf>
    <xf numFmtId="44" fontId="12" fillId="0" borderId="41" xfId="1" applyFont="1" applyBorder="1" applyAlignment="1" applyProtection="1">
      <alignment horizontal="center" vertical="center"/>
    </xf>
    <xf numFmtId="44" fontId="12" fillId="0" borderId="26" xfId="1" applyFont="1" applyBorder="1" applyAlignment="1" applyProtection="1">
      <alignment horizontal="center" vertical="center"/>
    </xf>
    <xf numFmtId="44" fontId="12" fillId="0" borderId="27" xfId="1" applyFont="1" applyBorder="1" applyAlignment="1" applyProtection="1">
      <alignment horizontal="center" vertical="center"/>
    </xf>
    <xf numFmtId="0" fontId="12" fillId="0" borderId="56" xfId="0" applyFont="1" applyBorder="1" applyAlignment="1">
      <alignment horizontal="left" vertical="center"/>
    </xf>
    <xf numFmtId="0" fontId="12" fillId="0" borderId="49" xfId="0" applyFont="1" applyBorder="1" applyAlignment="1">
      <alignment horizontal="left" vertical="center"/>
    </xf>
    <xf numFmtId="0" fontId="11" fillId="2" borderId="10" xfId="0" applyFont="1" applyFill="1" applyBorder="1" applyAlignment="1">
      <alignment horizontal="left" vertical="center" wrapText="1"/>
    </xf>
    <xf numFmtId="0" fontId="11" fillId="2" borderId="37" xfId="0" applyFont="1" applyFill="1" applyBorder="1" applyAlignment="1">
      <alignment horizontal="left" vertical="center"/>
    </xf>
    <xf numFmtId="44" fontId="12" fillId="0" borderId="22" xfId="1" applyFont="1" applyBorder="1" applyAlignment="1" applyProtection="1">
      <alignment horizontal="center" vertical="center"/>
    </xf>
    <xf numFmtId="44" fontId="12" fillId="0" borderId="23" xfId="1" applyFont="1" applyBorder="1" applyAlignment="1" applyProtection="1">
      <alignment horizontal="center" vertical="center"/>
    </xf>
    <xf numFmtId="44" fontId="12" fillId="0" borderId="24" xfId="1" applyFont="1" applyBorder="1" applyAlignment="1" applyProtection="1">
      <alignment horizontal="center" vertical="center"/>
    </xf>
    <xf numFmtId="44" fontId="11" fillId="0" borderId="22" xfId="1" applyFont="1" applyBorder="1" applyAlignment="1" applyProtection="1">
      <alignment horizontal="center" vertical="center"/>
    </xf>
    <xf numFmtId="44" fontId="11" fillId="0" borderId="23" xfId="1" applyFont="1" applyBorder="1" applyAlignment="1" applyProtection="1">
      <alignment horizontal="center" vertical="center"/>
    </xf>
    <xf numFmtId="44" fontId="11" fillId="0" borderId="24" xfId="1" applyFont="1" applyBorder="1" applyAlignment="1" applyProtection="1">
      <alignment horizontal="center" vertical="center"/>
    </xf>
    <xf numFmtId="0" fontId="12" fillId="0" borderId="12" xfId="0" applyFont="1" applyBorder="1" applyAlignment="1">
      <alignment horizontal="left" vertical="center"/>
    </xf>
    <xf numFmtId="0" fontId="12" fillId="0" borderId="5" xfId="0" applyFont="1" applyBorder="1" applyAlignment="1">
      <alignment horizontal="left" vertical="center"/>
    </xf>
    <xf numFmtId="44" fontId="3" fillId="2" borderId="23" xfId="1" applyFont="1" applyFill="1" applyBorder="1" applyAlignment="1" applyProtection="1">
      <alignment horizontal="center"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44" fontId="12" fillId="0" borderId="3" xfId="1" applyFont="1" applyBorder="1" applyAlignment="1" applyProtection="1">
      <alignment horizontal="center" vertical="center"/>
    </xf>
    <xf numFmtId="44" fontId="12" fillId="0" borderId="18" xfId="1" applyFont="1" applyBorder="1" applyAlignment="1" applyProtection="1">
      <alignment horizontal="center" vertical="center"/>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xf>
    <xf numFmtId="44" fontId="12" fillId="0" borderId="1" xfId="1" applyFont="1" applyBorder="1" applyAlignment="1" applyProtection="1">
      <alignment horizontal="center" vertical="center"/>
    </xf>
    <xf numFmtId="44" fontId="12" fillId="0" borderId="44" xfId="1" applyFont="1" applyBorder="1" applyAlignment="1" applyProtection="1">
      <alignment horizontal="center" vertical="center"/>
    </xf>
    <xf numFmtId="44" fontId="12" fillId="0" borderId="62" xfId="1" applyFont="1" applyBorder="1" applyAlignment="1" applyProtection="1">
      <alignment horizontal="center" vertical="center"/>
    </xf>
    <xf numFmtId="44" fontId="11" fillId="0" borderId="42" xfId="1" applyFont="1" applyBorder="1" applyAlignment="1" applyProtection="1">
      <alignment horizontal="center" vertical="center"/>
    </xf>
    <xf numFmtId="44" fontId="11" fillId="0" borderId="20" xfId="1" applyFont="1" applyBorder="1" applyAlignment="1" applyProtection="1">
      <alignment horizontal="center" vertical="center"/>
    </xf>
    <xf numFmtId="44" fontId="11" fillId="0" borderId="21" xfId="1" applyFont="1" applyBorder="1" applyAlignment="1" applyProtection="1">
      <alignment horizontal="center" vertical="center"/>
    </xf>
    <xf numFmtId="0" fontId="9" fillId="4" borderId="22" xfId="0" applyFont="1" applyFill="1" applyBorder="1" applyAlignment="1">
      <alignment horizontal="left" vertical="center"/>
    </xf>
    <xf numFmtId="0" fontId="9" fillId="4" borderId="23" xfId="0" applyFont="1" applyFill="1" applyBorder="1" applyAlignment="1">
      <alignment horizontal="left" vertical="center"/>
    </xf>
    <xf numFmtId="0" fontId="9" fillId="4" borderId="24" xfId="0" applyFont="1" applyFill="1" applyBorder="1" applyAlignment="1">
      <alignment horizontal="left" vertical="center"/>
    </xf>
    <xf numFmtId="0" fontId="0" fillId="0" borderId="23" xfId="0" applyBorder="1" applyAlignment="1">
      <alignment horizontal="center" vertical="center"/>
    </xf>
    <xf numFmtId="0" fontId="0" fillId="0" borderId="24" xfId="0" applyBorder="1" applyAlignment="1">
      <alignment horizontal="center" vertical="center"/>
    </xf>
    <xf numFmtId="44" fontId="3" fillId="2" borderId="25" xfId="1" applyFont="1" applyFill="1" applyBorder="1" applyAlignment="1" applyProtection="1">
      <alignment horizontal="center" vertical="center"/>
    </xf>
    <xf numFmtId="44" fontId="3" fillId="2" borderId="27" xfId="1" applyFont="1" applyFill="1" applyBorder="1" applyAlignment="1" applyProtection="1">
      <alignment horizontal="center" vertical="center"/>
    </xf>
    <xf numFmtId="44" fontId="3" fillId="2" borderId="19" xfId="1" applyFont="1" applyFill="1" applyBorder="1" applyAlignment="1" applyProtection="1">
      <alignment horizontal="center" vertical="center"/>
    </xf>
    <xf numFmtId="44" fontId="3" fillId="2" borderId="21" xfId="1" applyFont="1" applyFill="1" applyBorder="1" applyAlignment="1" applyProtection="1">
      <alignment horizontal="center" vertical="center"/>
    </xf>
    <xf numFmtId="0" fontId="23" fillId="0" borderId="75" xfId="0" applyFont="1" applyBorder="1" applyAlignment="1">
      <alignment horizontal="left" vertical="center" wrapText="1"/>
    </xf>
    <xf numFmtId="0" fontId="23" fillId="0" borderId="73" xfId="0" applyFont="1" applyBorder="1" applyAlignment="1">
      <alignment horizontal="left" vertical="center"/>
    </xf>
    <xf numFmtId="0" fontId="23" fillId="0" borderId="74" xfId="0" applyFont="1" applyBorder="1" applyAlignment="1">
      <alignment horizontal="left" vertical="center"/>
    </xf>
    <xf numFmtId="44" fontId="3" fillId="5" borderId="19" xfId="1" applyFont="1" applyFill="1" applyBorder="1" applyAlignment="1" applyProtection="1">
      <alignment horizontal="center" vertical="center"/>
    </xf>
    <xf numFmtId="44" fontId="3" fillId="5" borderId="21" xfId="1" applyFont="1" applyFill="1" applyBorder="1" applyAlignment="1" applyProtection="1">
      <alignment horizontal="center" vertical="center"/>
    </xf>
    <xf numFmtId="44" fontId="12" fillId="0" borderId="6" xfId="1" applyFont="1" applyBorder="1" applyAlignment="1" applyProtection="1">
      <alignment horizontal="center" vertical="center"/>
      <protection locked="0"/>
    </xf>
    <xf numFmtId="44" fontId="12" fillId="0" borderId="55" xfId="1"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44" xfId="0" applyFont="1" applyBorder="1" applyAlignment="1" applyProtection="1">
      <alignment horizontal="center" vertical="center"/>
      <protection locked="0"/>
    </xf>
    <xf numFmtId="0" fontId="16" fillId="0" borderId="62" xfId="0" applyFont="1" applyBorder="1" applyAlignment="1" applyProtection="1">
      <alignment horizontal="center" vertical="center"/>
      <protection locked="0"/>
    </xf>
    <xf numFmtId="0" fontId="21" fillId="4" borderId="22" xfId="0" applyFont="1" applyFill="1" applyBorder="1" applyAlignment="1" applyProtection="1">
      <alignment horizontal="left" vertical="center"/>
      <protection locked="0"/>
    </xf>
    <xf numFmtId="0" fontId="21" fillId="4" borderId="23" xfId="0" applyFont="1" applyFill="1" applyBorder="1" applyAlignment="1" applyProtection="1">
      <alignment horizontal="left" vertical="center"/>
      <protection locked="0"/>
    </xf>
    <xf numFmtId="0" fontId="21" fillId="4" borderId="24" xfId="0" applyFont="1" applyFill="1" applyBorder="1" applyAlignment="1" applyProtection="1">
      <alignment horizontal="left" vertical="center"/>
      <protection locked="0"/>
    </xf>
    <xf numFmtId="44" fontId="12" fillId="0" borderId="43" xfId="1" applyFont="1" applyBorder="1" applyAlignment="1" applyProtection="1">
      <alignment horizontal="center" vertical="center"/>
    </xf>
    <xf numFmtId="44" fontId="12" fillId="0" borderId="50" xfId="1" applyFont="1" applyBorder="1" applyAlignment="1" applyProtection="1">
      <alignment horizontal="center" vertical="center"/>
    </xf>
    <xf numFmtId="44" fontId="12" fillId="0" borderId="51" xfId="1" applyFont="1" applyBorder="1" applyAlignment="1" applyProtection="1">
      <alignment horizontal="center" vertical="center"/>
    </xf>
    <xf numFmtId="0" fontId="0" fillId="0" borderId="46" xfId="0" applyBorder="1" applyAlignment="1" applyProtection="1">
      <alignment horizontal="center" vertical="center"/>
      <protection locked="0"/>
    </xf>
    <xf numFmtId="0" fontId="0" fillId="0" borderId="0" xfId="0" applyAlignment="1" applyProtection="1">
      <alignment horizontal="center" vertical="center"/>
      <protection locked="0"/>
    </xf>
    <xf numFmtId="44" fontId="12" fillId="0" borderId="48" xfId="1" applyFont="1" applyBorder="1" applyAlignment="1" applyProtection="1">
      <alignment horizontal="center" vertical="center"/>
      <protection locked="0"/>
    </xf>
  </cellXfs>
  <cellStyles count="2">
    <cellStyle name="Standard" xfId="0" builtinId="0"/>
    <cellStyle name="Währung" xfId="1" builtinId="4"/>
  </cellStyles>
  <dxfs count="0"/>
  <tableStyles count="0" defaultTableStyle="TableStyleMedium2" defaultPivotStyle="PivotStyleMedium9"/>
  <colors>
    <mruColors>
      <color rgb="FF777777"/>
      <color rgb="FFFFEB5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17</xdr:row>
          <xdr:rowOff>38100</xdr:rowOff>
        </xdr:from>
        <xdr:to>
          <xdr:col>3</xdr:col>
          <xdr:colOff>771525</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47625</xdr:rowOff>
        </xdr:from>
        <xdr:to>
          <xdr:col>3</xdr:col>
          <xdr:colOff>771525</xdr:colOff>
          <xdr:row>19</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57150</xdr:rowOff>
        </xdr:from>
        <xdr:to>
          <xdr:col>3</xdr:col>
          <xdr:colOff>771525</xdr:colOff>
          <xdr:row>20</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38100</xdr:rowOff>
        </xdr:from>
        <xdr:to>
          <xdr:col>3</xdr:col>
          <xdr:colOff>771525</xdr:colOff>
          <xdr:row>21</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38100</xdr:rowOff>
        </xdr:from>
        <xdr:to>
          <xdr:col>3</xdr:col>
          <xdr:colOff>771525</xdr:colOff>
          <xdr:row>22</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28575</xdr:rowOff>
        </xdr:from>
        <xdr:to>
          <xdr:col>3</xdr:col>
          <xdr:colOff>771525</xdr:colOff>
          <xdr:row>25</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38100</xdr:rowOff>
        </xdr:from>
        <xdr:to>
          <xdr:col>3</xdr:col>
          <xdr:colOff>771525</xdr:colOff>
          <xdr:row>26</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3</xdr:col>
          <xdr:colOff>771525</xdr:colOff>
          <xdr:row>31</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28575</xdr:rowOff>
        </xdr:from>
        <xdr:to>
          <xdr:col>3</xdr:col>
          <xdr:colOff>771525</xdr:colOff>
          <xdr:row>31</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47625</xdr:rowOff>
        </xdr:from>
        <xdr:to>
          <xdr:col>3</xdr:col>
          <xdr:colOff>771525</xdr:colOff>
          <xdr:row>29</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3</xdr:col>
          <xdr:colOff>771525</xdr:colOff>
          <xdr:row>30</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828675</xdr:colOff>
          <xdr:row>86</xdr:row>
          <xdr:rowOff>28575</xdr:rowOff>
        </xdr:from>
        <xdr:to>
          <xdr:col>2</xdr:col>
          <xdr:colOff>781050</xdr:colOff>
          <xdr:row>87</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86</xdr:row>
          <xdr:rowOff>28575</xdr:rowOff>
        </xdr:from>
        <xdr:to>
          <xdr:col>4</xdr:col>
          <xdr:colOff>590550</xdr:colOff>
          <xdr:row>87</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563563</xdr:colOff>
      <xdr:row>0</xdr:row>
      <xdr:rowOff>174625</xdr:rowOff>
    </xdr:from>
    <xdr:to>
      <xdr:col>5</xdr:col>
      <xdr:colOff>6668</xdr:colOff>
      <xdr:row>3</xdr:row>
      <xdr:rowOff>189865</xdr:rowOff>
    </xdr:to>
    <xdr:pic>
      <xdr:nvPicPr>
        <xdr:cNvPr id="18" name="Grafik 17" descr="C:\Users\kwim\AppData\Local\Fabasoft\Work\kulturland_NOE_4c.jpg">
          <a:extLst>
            <a:ext uri="{FF2B5EF4-FFF2-40B4-BE49-F238E27FC236}">
              <a16:creationId xmlns:a16="http://schemas.microsoft.com/office/drawing/2014/main" id="{00000000-0008-0000-0000-00001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70501" y="174625"/>
          <a:ext cx="2808605" cy="586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1"/>
  <sheetViews>
    <sheetView tabSelected="1" topLeftCell="A100" zoomScaleNormal="100" workbookViewId="0">
      <selection activeCell="A135" sqref="A135"/>
    </sheetView>
  </sheetViews>
  <sheetFormatPr baseColWidth="10" defaultRowHeight="15" x14ac:dyDescent="0.25"/>
  <cols>
    <col min="1" max="1" width="70.5703125" style="1" customWidth="1"/>
    <col min="2" max="2" width="12.5703125" style="15" customWidth="1"/>
    <col min="3" max="3" width="12.5703125" style="3" customWidth="1"/>
    <col min="4" max="5" width="12.5703125" style="1" customWidth="1"/>
    <col min="6" max="7" width="21.5703125" style="1" customWidth="1"/>
    <col min="8" max="8" width="6" style="1" customWidth="1"/>
    <col min="9" max="256" width="11.42578125" style="1"/>
    <col min="257" max="257" width="54.85546875" style="1" customWidth="1"/>
    <col min="258" max="258" width="20.7109375" style="1" customWidth="1"/>
    <col min="259" max="259" width="22.28515625" style="1" customWidth="1"/>
    <col min="260" max="260" width="15.85546875" style="1" customWidth="1"/>
    <col min="261" max="512" width="11.42578125" style="1"/>
    <col min="513" max="513" width="54.85546875" style="1" customWidth="1"/>
    <col min="514" max="514" width="20.7109375" style="1" customWidth="1"/>
    <col min="515" max="515" width="22.28515625" style="1" customWidth="1"/>
    <col min="516" max="516" width="15.85546875" style="1" customWidth="1"/>
    <col min="517" max="768" width="11.42578125" style="1"/>
    <col min="769" max="769" width="54.85546875" style="1" customWidth="1"/>
    <col min="770" max="770" width="20.7109375" style="1" customWidth="1"/>
    <col min="771" max="771" width="22.28515625" style="1" customWidth="1"/>
    <col min="772" max="772" width="15.85546875" style="1" customWidth="1"/>
    <col min="773" max="1024" width="11.42578125" style="1"/>
    <col min="1025" max="1025" width="54.85546875" style="1" customWidth="1"/>
    <col min="1026" max="1026" width="20.7109375" style="1" customWidth="1"/>
    <col min="1027" max="1027" width="22.28515625" style="1" customWidth="1"/>
    <col min="1028" max="1028" width="15.85546875" style="1" customWidth="1"/>
    <col min="1029" max="1280" width="11.42578125" style="1"/>
    <col min="1281" max="1281" width="54.85546875" style="1" customWidth="1"/>
    <col min="1282" max="1282" width="20.7109375" style="1" customWidth="1"/>
    <col min="1283" max="1283" width="22.28515625" style="1" customWidth="1"/>
    <col min="1284" max="1284" width="15.85546875" style="1" customWidth="1"/>
    <col min="1285" max="1536" width="11.42578125" style="1"/>
    <col min="1537" max="1537" width="54.85546875" style="1" customWidth="1"/>
    <col min="1538" max="1538" width="20.7109375" style="1" customWidth="1"/>
    <col min="1539" max="1539" width="22.28515625" style="1" customWidth="1"/>
    <col min="1540" max="1540" width="15.85546875" style="1" customWidth="1"/>
    <col min="1541" max="1792" width="11.42578125" style="1"/>
    <col min="1793" max="1793" width="54.85546875" style="1" customWidth="1"/>
    <col min="1794" max="1794" width="20.7109375" style="1" customWidth="1"/>
    <col min="1795" max="1795" width="22.28515625" style="1" customWidth="1"/>
    <col min="1796" max="1796" width="15.85546875" style="1" customWidth="1"/>
    <col min="1797" max="2048" width="11.42578125" style="1"/>
    <col min="2049" max="2049" width="54.85546875" style="1" customWidth="1"/>
    <col min="2050" max="2050" width="20.7109375" style="1" customWidth="1"/>
    <col min="2051" max="2051" width="22.28515625" style="1" customWidth="1"/>
    <col min="2052" max="2052" width="15.85546875" style="1" customWidth="1"/>
    <col min="2053" max="2304" width="11.42578125" style="1"/>
    <col min="2305" max="2305" width="54.85546875" style="1" customWidth="1"/>
    <col min="2306" max="2306" width="20.7109375" style="1" customWidth="1"/>
    <col min="2307" max="2307" width="22.28515625" style="1" customWidth="1"/>
    <col min="2308" max="2308" width="15.85546875" style="1" customWidth="1"/>
    <col min="2309" max="2560" width="11.42578125" style="1"/>
    <col min="2561" max="2561" width="54.85546875" style="1" customWidth="1"/>
    <col min="2562" max="2562" width="20.7109375" style="1" customWidth="1"/>
    <col min="2563" max="2563" width="22.28515625" style="1" customWidth="1"/>
    <col min="2564" max="2564" width="15.85546875" style="1" customWidth="1"/>
    <col min="2565" max="2816" width="11.42578125" style="1"/>
    <col min="2817" max="2817" width="54.85546875" style="1" customWidth="1"/>
    <col min="2818" max="2818" width="20.7109375" style="1" customWidth="1"/>
    <col min="2819" max="2819" width="22.28515625" style="1" customWidth="1"/>
    <col min="2820" max="2820" width="15.85546875" style="1" customWidth="1"/>
    <col min="2821" max="3072" width="11.42578125" style="1"/>
    <col min="3073" max="3073" width="54.85546875" style="1" customWidth="1"/>
    <col min="3074" max="3074" width="20.7109375" style="1" customWidth="1"/>
    <col min="3075" max="3075" width="22.28515625" style="1" customWidth="1"/>
    <col min="3076" max="3076" width="15.85546875" style="1" customWidth="1"/>
    <col min="3077" max="3328" width="11.42578125" style="1"/>
    <col min="3329" max="3329" width="54.85546875" style="1" customWidth="1"/>
    <col min="3330" max="3330" width="20.7109375" style="1" customWidth="1"/>
    <col min="3331" max="3331" width="22.28515625" style="1" customWidth="1"/>
    <col min="3332" max="3332" width="15.85546875" style="1" customWidth="1"/>
    <col min="3333" max="3584" width="11.42578125" style="1"/>
    <col min="3585" max="3585" width="54.85546875" style="1" customWidth="1"/>
    <col min="3586" max="3586" width="20.7109375" style="1" customWidth="1"/>
    <col min="3587" max="3587" width="22.28515625" style="1" customWidth="1"/>
    <col min="3588" max="3588" width="15.85546875" style="1" customWidth="1"/>
    <col min="3589" max="3840" width="11.42578125" style="1"/>
    <col min="3841" max="3841" width="54.85546875" style="1" customWidth="1"/>
    <col min="3842" max="3842" width="20.7109375" style="1" customWidth="1"/>
    <col min="3843" max="3843" width="22.28515625" style="1" customWidth="1"/>
    <col min="3844" max="3844" width="15.85546875" style="1" customWidth="1"/>
    <col min="3845" max="4096" width="11.42578125" style="1"/>
    <col min="4097" max="4097" width="54.85546875" style="1" customWidth="1"/>
    <col min="4098" max="4098" width="20.7109375" style="1" customWidth="1"/>
    <col min="4099" max="4099" width="22.28515625" style="1" customWidth="1"/>
    <col min="4100" max="4100" width="15.85546875" style="1" customWidth="1"/>
    <col min="4101" max="4352" width="11.42578125" style="1"/>
    <col min="4353" max="4353" width="54.85546875" style="1" customWidth="1"/>
    <col min="4354" max="4354" width="20.7109375" style="1" customWidth="1"/>
    <col min="4355" max="4355" width="22.28515625" style="1" customWidth="1"/>
    <col min="4356" max="4356" width="15.85546875" style="1" customWidth="1"/>
    <col min="4357" max="4608" width="11.42578125" style="1"/>
    <col min="4609" max="4609" width="54.85546875" style="1" customWidth="1"/>
    <col min="4610" max="4610" width="20.7109375" style="1" customWidth="1"/>
    <col min="4611" max="4611" width="22.28515625" style="1" customWidth="1"/>
    <col min="4612" max="4612" width="15.85546875" style="1" customWidth="1"/>
    <col min="4613" max="4864" width="11.42578125" style="1"/>
    <col min="4865" max="4865" width="54.85546875" style="1" customWidth="1"/>
    <col min="4866" max="4866" width="20.7109375" style="1" customWidth="1"/>
    <col min="4867" max="4867" width="22.28515625" style="1" customWidth="1"/>
    <col min="4868" max="4868" width="15.85546875" style="1" customWidth="1"/>
    <col min="4869" max="5120" width="11.42578125" style="1"/>
    <col min="5121" max="5121" width="54.85546875" style="1" customWidth="1"/>
    <col min="5122" max="5122" width="20.7109375" style="1" customWidth="1"/>
    <col min="5123" max="5123" width="22.28515625" style="1" customWidth="1"/>
    <col min="5124" max="5124" width="15.85546875" style="1" customWidth="1"/>
    <col min="5125" max="5376" width="11.42578125" style="1"/>
    <col min="5377" max="5377" width="54.85546875" style="1" customWidth="1"/>
    <col min="5378" max="5378" width="20.7109375" style="1" customWidth="1"/>
    <col min="5379" max="5379" width="22.28515625" style="1" customWidth="1"/>
    <col min="5380" max="5380" width="15.85546875" style="1" customWidth="1"/>
    <col min="5381" max="5632" width="11.42578125" style="1"/>
    <col min="5633" max="5633" width="54.85546875" style="1" customWidth="1"/>
    <col min="5634" max="5634" width="20.7109375" style="1" customWidth="1"/>
    <col min="5635" max="5635" width="22.28515625" style="1" customWidth="1"/>
    <col min="5636" max="5636" width="15.85546875" style="1" customWidth="1"/>
    <col min="5637" max="5888" width="11.42578125" style="1"/>
    <col min="5889" max="5889" width="54.85546875" style="1" customWidth="1"/>
    <col min="5890" max="5890" width="20.7109375" style="1" customWidth="1"/>
    <col min="5891" max="5891" width="22.28515625" style="1" customWidth="1"/>
    <col min="5892" max="5892" width="15.85546875" style="1" customWidth="1"/>
    <col min="5893" max="6144" width="11.42578125" style="1"/>
    <col min="6145" max="6145" width="54.85546875" style="1" customWidth="1"/>
    <col min="6146" max="6146" width="20.7109375" style="1" customWidth="1"/>
    <col min="6147" max="6147" width="22.28515625" style="1" customWidth="1"/>
    <col min="6148" max="6148" width="15.85546875" style="1" customWidth="1"/>
    <col min="6149" max="6400" width="11.42578125" style="1"/>
    <col min="6401" max="6401" width="54.85546875" style="1" customWidth="1"/>
    <col min="6402" max="6402" width="20.7109375" style="1" customWidth="1"/>
    <col min="6403" max="6403" width="22.28515625" style="1" customWidth="1"/>
    <col min="6404" max="6404" width="15.85546875" style="1" customWidth="1"/>
    <col min="6405" max="6656" width="11.42578125" style="1"/>
    <col min="6657" max="6657" width="54.85546875" style="1" customWidth="1"/>
    <col min="6658" max="6658" width="20.7109375" style="1" customWidth="1"/>
    <col min="6659" max="6659" width="22.28515625" style="1" customWidth="1"/>
    <col min="6660" max="6660" width="15.85546875" style="1" customWidth="1"/>
    <col min="6661" max="6912" width="11.42578125" style="1"/>
    <col min="6913" max="6913" width="54.85546875" style="1" customWidth="1"/>
    <col min="6914" max="6914" width="20.7109375" style="1" customWidth="1"/>
    <col min="6915" max="6915" width="22.28515625" style="1" customWidth="1"/>
    <col min="6916" max="6916" width="15.85546875" style="1" customWidth="1"/>
    <col min="6917" max="7168" width="11.42578125" style="1"/>
    <col min="7169" max="7169" width="54.85546875" style="1" customWidth="1"/>
    <col min="7170" max="7170" width="20.7109375" style="1" customWidth="1"/>
    <col min="7171" max="7171" width="22.28515625" style="1" customWidth="1"/>
    <col min="7172" max="7172" width="15.85546875" style="1" customWidth="1"/>
    <col min="7173" max="7424" width="11.42578125" style="1"/>
    <col min="7425" max="7425" width="54.85546875" style="1" customWidth="1"/>
    <col min="7426" max="7426" width="20.7109375" style="1" customWidth="1"/>
    <col min="7427" max="7427" width="22.28515625" style="1" customWidth="1"/>
    <col min="7428" max="7428" width="15.85546875" style="1" customWidth="1"/>
    <col min="7429" max="7680" width="11.42578125" style="1"/>
    <col min="7681" max="7681" width="54.85546875" style="1" customWidth="1"/>
    <col min="7682" max="7682" width="20.7109375" style="1" customWidth="1"/>
    <col min="7683" max="7683" width="22.28515625" style="1" customWidth="1"/>
    <col min="7684" max="7684" width="15.85546875" style="1" customWidth="1"/>
    <col min="7685" max="7936" width="11.42578125" style="1"/>
    <col min="7937" max="7937" width="54.85546875" style="1" customWidth="1"/>
    <col min="7938" max="7938" width="20.7109375" style="1" customWidth="1"/>
    <col min="7939" max="7939" width="22.28515625" style="1" customWidth="1"/>
    <col min="7940" max="7940" width="15.85546875" style="1" customWidth="1"/>
    <col min="7941" max="8192" width="11.42578125" style="1"/>
    <col min="8193" max="8193" width="54.85546875" style="1" customWidth="1"/>
    <col min="8194" max="8194" width="20.7109375" style="1" customWidth="1"/>
    <col min="8195" max="8195" width="22.28515625" style="1" customWidth="1"/>
    <col min="8196" max="8196" width="15.85546875" style="1" customWidth="1"/>
    <col min="8197" max="8448" width="11.42578125" style="1"/>
    <col min="8449" max="8449" width="54.85546875" style="1" customWidth="1"/>
    <col min="8450" max="8450" width="20.7109375" style="1" customWidth="1"/>
    <col min="8451" max="8451" width="22.28515625" style="1" customWidth="1"/>
    <col min="8452" max="8452" width="15.85546875" style="1" customWidth="1"/>
    <col min="8453" max="8704" width="11.42578125" style="1"/>
    <col min="8705" max="8705" width="54.85546875" style="1" customWidth="1"/>
    <col min="8706" max="8706" width="20.7109375" style="1" customWidth="1"/>
    <col min="8707" max="8707" width="22.28515625" style="1" customWidth="1"/>
    <col min="8708" max="8708" width="15.85546875" style="1" customWidth="1"/>
    <col min="8709" max="8960" width="11.42578125" style="1"/>
    <col min="8961" max="8961" width="54.85546875" style="1" customWidth="1"/>
    <col min="8962" max="8962" width="20.7109375" style="1" customWidth="1"/>
    <col min="8963" max="8963" width="22.28515625" style="1" customWidth="1"/>
    <col min="8964" max="8964" width="15.85546875" style="1" customWidth="1"/>
    <col min="8965" max="9216" width="11.42578125" style="1"/>
    <col min="9217" max="9217" width="54.85546875" style="1" customWidth="1"/>
    <col min="9218" max="9218" width="20.7109375" style="1" customWidth="1"/>
    <col min="9219" max="9219" width="22.28515625" style="1" customWidth="1"/>
    <col min="9220" max="9220" width="15.85546875" style="1" customWidth="1"/>
    <col min="9221" max="9472" width="11.42578125" style="1"/>
    <col min="9473" max="9473" width="54.85546875" style="1" customWidth="1"/>
    <col min="9474" max="9474" width="20.7109375" style="1" customWidth="1"/>
    <col min="9475" max="9475" width="22.28515625" style="1" customWidth="1"/>
    <col min="9476" max="9476" width="15.85546875" style="1" customWidth="1"/>
    <col min="9477" max="9728" width="11.42578125" style="1"/>
    <col min="9729" max="9729" width="54.85546875" style="1" customWidth="1"/>
    <col min="9730" max="9730" width="20.7109375" style="1" customWidth="1"/>
    <col min="9731" max="9731" width="22.28515625" style="1" customWidth="1"/>
    <col min="9732" max="9732" width="15.85546875" style="1" customWidth="1"/>
    <col min="9733" max="9984" width="11.42578125" style="1"/>
    <col min="9985" max="9985" width="54.85546875" style="1" customWidth="1"/>
    <col min="9986" max="9986" width="20.7109375" style="1" customWidth="1"/>
    <col min="9987" max="9987" width="22.28515625" style="1" customWidth="1"/>
    <col min="9988" max="9988" width="15.85546875" style="1" customWidth="1"/>
    <col min="9989" max="10240" width="11.42578125" style="1"/>
    <col min="10241" max="10241" width="54.85546875" style="1" customWidth="1"/>
    <col min="10242" max="10242" width="20.7109375" style="1" customWidth="1"/>
    <col min="10243" max="10243" width="22.28515625" style="1" customWidth="1"/>
    <col min="10244" max="10244" width="15.85546875" style="1" customWidth="1"/>
    <col min="10245" max="10496" width="11.42578125" style="1"/>
    <col min="10497" max="10497" width="54.85546875" style="1" customWidth="1"/>
    <col min="10498" max="10498" width="20.7109375" style="1" customWidth="1"/>
    <col min="10499" max="10499" width="22.28515625" style="1" customWidth="1"/>
    <col min="10500" max="10500" width="15.85546875" style="1" customWidth="1"/>
    <col min="10501" max="10752" width="11.42578125" style="1"/>
    <col min="10753" max="10753" width="54.85546875" style="1" customWidth="1"/>
    <col min="10754" max="10754" width="20.7109375" style="1" customWidth="1"/>
    <col min="10755" max="10755" width="22.28515625" style="1" customWidth="1"/>
    <col min="10756" max="10756" width="15.85546875" style="1" customWidth="1"/>
    <col min="10757" max="11008" width="11.42578125" style="1"/>
    <col min="11009" max="11009" width="54.85546875" style="1" customWidth="1"/>
    <col min="11010" max="11010" width="20.7109375" style="1" customWidth="1"/>
    <col min="11011" max="11011" width="22.28515625" style="1" customWidth="1"/>
    <col min="11012" max="11012" width="15.85546875" style="1" customWidth="1"/>
    <col min="11013" max="11264" width="11.42578125" style="1"/>
    <col min="11265" max="11265" width="54.85546875" style="1" customWidth="1"/>
    <col min="11266" max="11266" width="20.7109375" style="1" customWidth="1"/>
    <col min="11267" max="11267" width="22.28515625" style="1" customWidth="1"/>
    <col min="11268" max="11268" width="15.85546875" style="1" customWidth="1"/>
    <col min="11269" max="11520" width="11.42578125" style="1"/>
    <col min="11521" max="11521" width="54.85546875" style="1" customWidth="1"/>
    <col min="11522" max="11522" width="20.7109375" style="1" customWidth="1"/>
    <col min="11523" max="11523" width="22.28515625" style="1" customWidth="1"/>
    <col min="11524" max="11524" width="15.85546875" style="1" customWidth="1"/>
    <col min="11525" max="11776" width="11.42578125" style="1"/>
    <col min="11777" max="11777" width="54.85546875" style="1" customWidth="1"/>
    <col min="11778" max="11778" width="20.7109375" style="1" customWidth="1"/>
    <col min="11779" max="11779" width="22.28515625" style="1" customWidth="1"/>
    <col min="11780" max="11780" width="15.85546875" style="1" customWidth="1"/>
    <col min="11781" max="12032" width="11.42578125" style="1"/>
    <col min="12033" max="12033" width="54.85546875" style="1" customWidth="1"/>
    <col min="12034" max="12034" width="20.7109375" style="1" customWidth="1"/>
    <col min="12035" max="12035" width="22.28515625" style="1" customWidth="1"/>
    <col min="12036" max="12036" width="15.85546875" style="1" customWidth="1"/>
    <col min="12037" max="12288" width="11.42578125" style="1"/>
    <col min="12289" max="12289" width="54.85546875" style="1" customWidth="1"/>
    <col min="12290" max="12290" width="20.7109375" style="1" customWidth="1"/>
    <col min="12291" max="12291" width="22.28515625" style="1" customWidth="1"/>
    <col min="12292" max="12292" width="15.85546875" style="1" customWidth="1"/>
    <col min="12293" max="12544" width="11.42578125" style="1"/>
    <col min="12545" max="12545" width="54.85546875" style="1" customWidth="1"/>
    <col min="12546" max="12546" width="20.7109375" style="1" customWidth="1"/>
    <col min="12547" max="12547" width="22.28515625" style="1" customWidth="1"/>
    <col min="12548" max="12548" width="15.85546875" style="1" customWidth="1"/>
    <col min="12549" max="12800" width="11.42578125" style="1"/>
    <col min="12801" max="12801" width="54.85546875" style="1" customWidth="1"/>
    <col min="12802" max="12802" width="20.7109375" style="1" customWidth="1"/>
    <col min="12803" max="12803" width="22.28515625" style="1" customWidth="1"/>
    <col min="12804" max="12804" width="15.85546875" style="1" customWidth="1"/>
    <col min="12805" max="13056" width="11.42578125" style="1"/>
    <col min="13057" max="13057" width="54.85546875" style="1" customWidth="1"/>
    <col min="13058" max="13058" width="20.7109375" style="1" customWidth="1"/>
    <col min="13059" max="13059" width="22.28515625" style="1" customWidth="1"/>
    <col min="13060" max="13060" width="15.85546875" style="1" customWidth="1"/>
    <col min="13061" max="13312" width="11.42578125" style="1"/>
    <col min="13313" max="13313" width="54.85546875" style="1" customWidth="1"/>
    <col min="13314" max="13314" width="20.7109375" style="1" customWidth="1"/>
    <col min="13315" max="13315" width="22.28515625" style="1" customWidth="1"/>
    <col min="13316" max="13316" width="15.85546875" style="1" customWidth="1"/>
    <col min="13317" max="13568" width="11.42578125" style="1"/>
    <col min="13569" max="13569" width="54.85546875" style="1" customWidth="1"/>
    <col min="13570" max="13570" width="20.7109375" style="1" customWidth="1"/>
    <col min="13571" max="13571" width="22.28515625" style="1" customWidth="1"/>
    <col min="13572" max="13572" width="15.85546875" style="1" customWidth="1"/>
    <col min="13573" max="13824" width="11.42578125" style="1"/>
    <col min="13825" max="13825" width="54.85546875" style="1" customWidth="1"/>
    <col min="13826" max="13826" width="20.7109375" style="1" customWidth="1"/>
    <col min="13827" max="13827" width="22.28515625" style="1" customWidth="1"/>
    <col min="13828" max="13828" width="15.85546875" style="1" customWidth="1"/>
    <col min="13829" max="14080" width="11.42578125" style="1"/>
    <col min="14081" max="14081" width="54.85546875" style="1" customWidth="1"/>
    <col min="14082" max="14082" width="20.7109375" style="1" customWidth="1"/>
    <col min="14083" max="14083" width="22.28515625" style="1" customWidth="1"/>
    <col min="14084" max="14084" width="15.85546875" style="1" customWidth="1"/>
    <col min="14085" max="14336" width="11.42578125" style="1"/>
    <col min="14337" max="14337" width="54.85546875" style="1" customWidth="1"/>
    <col min="14338" max="14338" width="20.7109375" style="1" customWidth="1"/>
    <col min="14339" max="14339" width="22.28515625" style="1" customWidth="1"/>
    <col min="14340" max="14340" width="15.85546875" style="1" customWidth="1"/>
    <col min="14341" max="14592" width="11.42578125" style="1"/>
    <col min="14593" max="14593" width="54.85546875" style="1" customWidth="1"/>
    <col min="14594" max="14594" width="20.7109375" style="1" customWidth="1"/>
    <col min="14595" max="14595" width="22.28515625" style="1" customWidth="1"/>
    <col min="14596" max="14596" width="15.85546875" style="1" customWidth="1"/>
    <col min="14597" max="14848" width="11.42578125" style="1"/>
    <col min="14849" max="14849" width="54.85546875" style="1" customWidth="1"/>
    <col min="14850" max="14850" width="20.7109375" style="1" customWidth="1"/>
    <col min="14851" max="14851" width="22.28515625" style="1" customWidth="1"/>
    <col min="14852" max="14852" width="15.85546875" style="1" customWidth="1"/>
    <col min="14853" max="15104" width="11.42578125" style="1"/>
    <col min="15105" max="15105" width="54.85546875" style="1" customWidth="1"/>
    <col min="15106" max="15106" width="20.7109375" style="1" customWidth="1"/>
    <col min="15107" max="15107" width="22.28515625" style="1" customWidth="1"/>
    <col min="15108" max="15108" width="15.85546875" style="1" customWidth="1"/>
    <col min="15109" max="15360" width="11.42578125" style="1"/>
    <col min="15361" max="15361" width="54.85546875" style="1" customWidth="1"/>
    <col min="15362" max="15362" width="20.7109375" style="1" customWidth="1"/>
    <col min="15363" max="15363" width="22.28515625" style="1" customWidth="1"/>
    <col min="15364" max="15364" width="15.85546875" style="1" customWidth="1"/>
    <col min="15365" max="15616" width="11.42578125" style="1"/>
    <col min="15617" max="15617" width="54.85546875" style="1" customWidth="1"/>
    <col min="15618" max="15618" width="20.7109375" style="1" customWidth="1"/>
    <col min="15619" max="15619" width="22.28515625" style="1" customWidth="1"/>
    <col min="15620" max="15620" width="15.85546875" style="1" customWidth="1"/>
    <col min="15621" max="15872" width="11.42578125" style="1"/>
    <col min="15873" max="15873" width="54.85546875" style="1" customWidth="1"/>
    <col min="15874" max="15874" width="20.7109375" style="1" customWidth="1"/>
    <col min="15875" max="15875" width="22.28515625" style="1" customWidth="1"/>
    <col min="15876" max="15876" width="15.85546875" style="1" customWidth="1"/>
    <col min="15877" max="16128" width="11.42578125" style="1"/>
    <col min="16129" max="16129" width="54.85546875" style="1" customWidth="1"/>
    <col min="16130" max="16130" width="20.7109375" style="1" customWidth="1"/>
    <col min="16131" max="16131" width="22.28515625" style="1" customWidth="1"/>
    <col min="16132" max="16132" width="15.85546875" style="1" customWidth="1"/>
    <col min="16133" max="16383" width="11.42578125" style="1"/>
    <col min="16384" max="16384" width="11.42578125" style="1" customWidth="1"/>
  </cols>
  <sheetData>
    <row r="1" spans="1:6" x14ac:dyDescent="0.25">
      <c r="B1" s="3"/>
    </row>
    <row r="2" spans="1:6" x14ac:dyDescent="0.25">
      <c r="B2" s="3"/>
    </row>
    <row r="3" spans="1:6" x14ac:dyDescent="0.25">
      <c r="B3" s="3"/>
    </row>
    <row r="4" spans="1:6" ht="15.75" thickBot="1" x14ac:dyDescent="0.3">
      <c r="B4" s="3"/>
    </row>
    <row r="5" spans="1:6" ht="24.95" customHeight="1" x14ac:dyDescent="0.25">
      <c r="A5" s="172" t="s">
        <v>84</v>
      </c>
      <c r="B5" s="173"/>
      <c r="C5" s="173"/>
      <c r="D5" s="173"/>
      <c r="E5" s="174"/>
    </row>
    <row r="6" spans="1:6" ht="20.100000000000001" customHeight="1" thickBot="1" x14ac:dyDescent="0.3">
      <c r="A6" s="175" t="s">
        <v>74</v>
      </c>
      <c r="B6" s="176"/>
      <c r="C6" s="176"/>
      <c r="D6" s="176"/>
      <c r="E6" s="177"/>
    </row>
    <row r="7" spans="1:6" ht="15.75" x14ac:dyDescent="0.25">
      <c r="A7" s="178" t="s">
        <v>83</v>
      </c>
      <c r="B7" s="179"/>
      <c r="C7" s="179"/>
      <c r="D7" s="179"/>
      <c r="E7" s="180"/>
    </row>
    <row r="8" spans="1:6" ht="20.45" customHeight="1" x14ac:dyDescent="0.3">
      <c r="A8" s="52" t="s">
        <v>82</v>
      </c>
      <c r="B8" s="53"/>
      <c r="C8" s="32"/>
      <c r="D8" s="54" t="s">
        <v>59</v>
      </c>
      <c r="E8" s="55"/>
    </row>
    <row r="9" spans="1:6" x14ac:dyDescent="0.25">
      <c r="A9" s="2"/>
      <c r="B9" s="3"/>
      <c r="E9" s="4"/>
    </row>
    <row r="10" spans="1:6" s="25" customFormat="1" ht="21" customHeight="1" x14ac:dyDescent="0.3">
      <c r="A10" s="23" t="s">
        <v>24</v>
      </c>
      <c r="B10" s="195" t="s">
        <v>139</v>
      </c>
      <c r="C10" s="196"/>
      <c r="D10" s="196"/>
      <c r="E10" s="197"/>
      <c r="F10" s="24"/>
    </row>
    <row r="11" spans="1:6" s="25" customFormat="1" ht="21" customHeight="1" x14ac:dyDescent="0.25">
      <c r="A11" s="219"/>
      <c r="B11" s="221"/>
      <c r="C11" s="222"/>
      <c r="D11" s="222"/>
      <c r="E11" s="223"/>
      <c r="F11" s="24"/>
    </row>
    <row r="12" spans="1:6" s="25" customFormat="1" ht="21" customHeight="1" x14ac:dyDescent="0.25">
      <c r="A12" s="220"/>
      <c r="B12" s="224"/>
      <c r="C12" s="225"/>
      <c r="D12" s="225"/>
      <c r="E12" s="226"/>
      <c r="F12" s="24"/>
    </row>
    <row r="13" spans="1:6" s="25" customFormat="1" ht="21" customHeight="1" x14ac:dyDescent="0.3">
      <c r="A13" s="26" t="s">
        <v>61</v>
      </c>
      <c r="B13" s="185" t="s">
        <v>60</v>
      </c>
      <c r="C13" s="185"/>
      <c r="D13" s="185"/>
      <c r="E13" s="186"/>
      <c r="F13" s="27"/>
    </row>
    <row r="14" spans="1:6" s="25" customFormat="1" ht="21" customHeight="1" x14ac:dyDescent="0.3">
      <c r="A14" s="75"/>
      <c r="B14" s="187"/>
      <c r="C14" s="188"/>
      <c r="D14" s="188"/>
      <c r="E14" s="189"/>
      <c r="F14" s="27"/>
    </row>
    <row r="15" spans="1:6" s="25" customFormat="1" ht="15" customHeight="1" thickBot="1" x14ac:dyDescent="0.35">
      <c r="A15" s="78"/>
      <c r="B15" s="79"/>
      <c r="C15" s="79"/>
      <c r="D15" s="80"/>
      <c r="E15" s="81"/>
      <c r="F15" s="27"/>
    </row>
    <row r="16" spans="1:6" ht="14.45" customHeight="1" thickBot="1" x14ac:dyDescent="0.3">
      <c r="A16" s="82"/>
      <c r="B16" s="6"/>
      <c r="C16" s="6"/>
      <c r="D16" s="6"/>
      <c r="E16" s="6"/>
    </row>
    <row r="17" spans="1:5" s="25" customFormat="1" ht="27.95" customHeight="1" thickBot="1" x14ac:dyDescent="0.3">
      <c r="A17" s="190" t="s">
        <v>69</v>
      </c>
      <c r="B17" s="191"/>
      <c r="C17" s="191"/>
      <c r="D17" s="191"/>
      <c r="E17" s="192"/>
    </row>
    <row r="18" spans="1:5" s="25" customFormat="1" ht="27.95" customHeight="1" x14ac:dyDescent="0.25">
      <c r="A18" s="77" t="s">
        <v>27</v>
      </c>
      <c r="B18" s="28"/>
      <c r="C18" s="29"/>
      <c r="D18" s="29"/>
      <c r="E18" s="30"/>
    </row>
    <row r="19" spans="1:5" s="25" customFormat="1" ht="27.95" customHeight="1" x14ac:dyDescent="0.25">
      <c r="A19" s="83" t="s">
        <v>26</v>
      </c>
      <c r="B19" s="193"/>
      <c r="C19" s="193"/>
      <c r="D19" s="193"/>
      <c r="E19" s="194"/>
    </row>
    <row r="20" spans="1:5" s="25" customFormat="1" ht="27.95" customHeight="1" x14ac:dyDescent="0.25">
      <c r="A20" s="83" t="s">
        <v>39</v>
      </c>
      <c r="B20" s="193"/>
      <c r="C20" s="193"/>
      <c r="D20" s="193"/>
      <c r="E20" s="194"/>
    </row>
    <row r="21" spans="1:5" s="25" customFormat="1" ht="27.95" customHeight="1" x14ac:dyDescent="0.25">
      <c r="A21" s="83" t="s">
        <v>28</v>
      </c>
      <c r="B21" s="193"/>
      <c r="C21" s="193"/>
      <c r="D21" s="193"/>
      <c r="E21" s="194"/>
    </row>
    <row r="22" spans="1:5" s="25" customFormat="1" ht="27.95" customHeight="1" thickBot="1" x14ac:dyDescent="0.3">
      <c r="A22" s="84" t="s">
        <v>29</v>
      </c>
      <c r="B22" s="182"/>
      <c r="C22" s="183"/>
      <c r="D22" s="183"/>
      <c r="E22" s="184"/>
    </row>
    <row r="23" spans="1:5" s="25" customFormat="1" ht="27.95" customHeight="1" thickBot="1" x14ac:dyDescent="0.3">
      <c r="A23" s="31"/>
      <c r="B23" s="181"/>
      <c r="C23" s="181"/>
      <c r="D23" s="181"/>
    </row>
    <row r="24" spans="1:5" s="25" customFormat="1" ht="27.95" customHeight="1" thickBot="1" x14ac:dyDescent="0.3">
      <c r="A24" s="190" t="s">
        <v>70</v>
      </c>
      <c r="B24" s="191"/>
      <c r="C24" s="191"/>
      <c r="D24" s="191"/>
      <c r="E24" s="192"/>
    </row>
    <row r="25" spans="1:5" s="25" customFormat="1" ht="27.95" customHeight="1" x14ac:dyDescent="0.25">
      <c r="A25" s="77" t="s">
        <v>30</v>
      </c>
      <c r="B25" s="233"/>
      <c r="C25" s="234"/>
      <c r="D25" s="234"/>
      <c r="E25" s="235"/>
    </row>
    <row r="26" spans="1:5" s="25" customFormat="1" ht="27.95" customHeight="1" thickBot="1" x14ac:dyDescent="0.3">
      <c r="A26" s="84" t="s">
        <v>31</v>
      </c>
      <c r="B26" s="236"/>
      <c r="C26" s="236"/>
      <c r="D26" s="236"/>
      <c r="E26" s="237"/>
    </row>
    <row r="27" spans="1:5" s="25" customFormat="1" ht="27.95" customHeight="1" thickBot="1" x14ac:dyDescent="0.3">
      <c r="A27" s="31"/>
      <c r="B27" s="32"/>
      <c r="C27" s="32"/>
    </row>
    <row r="28" spans="1:5" s="25" customFormat="1" ht="27.95" customHeight="1" thickBot="1" x14ac:dyDescent="0.3">
      <c r="A28" s="190" t="s">
        <v>71</v>
      </c>
      <c r="B28" s="191"/>
      <c r="C28" s="191"/>
      <c r="D28" s="191"/>
      <c r="E28" s="192"/>
    </row>
    <row r="29" spans="1:5" s="25" customFormat="1" ht="27.95" customHeight="1" x14ac:dyDescent="0.25">
      <c r="A29" s="85" t="s">
        <v>85</v>
      </c>
      <c r="B29" s="193"/>
      <c r="C29" s="193"/>
      <c r="D29" s="193"/>
      <c r="E29" s="194"/>
    </row>
    <row r="30" spans="1:5" s="25" customFormat="1" ht="27.95" customHeight="1" x14ac:dyDescent="0.25">
      <c r="A30" s="85" t="s">
        <v>40</v>
      </c>
      <c r="B30" s="193"/>
      <c r="C30" s="193"/>
      <c r="D30" s="193"/>
      <c r="E30" s="194"/>
    </row>
    <row r="31" spans="1:5" s="25" customFormat="1" ht="27.95" customHeight="1" x14ac:dyDescent="0.25">
      <c r="A31" s="85" t="s">
        <v>86</v>
      </c>
      <c r="B31" s="370"/>
      <c r="C31" s="371"/>
      <c r="D31" s="371"/>
      <c r="E31" s="372"/>
    </row>
    <row r="32" spans="1:5" s="25" customFormat="1" ht="27.95" customHeight="1" thickBot="1" x14ac:dyDescent="0.3">
      <c r="A32" s="84" t="s">
        <v>32</v>
      </c>
      <c r="B32" s="236"/>
      <c r="C32" s="236"/>
      <c r="D32" s="236"/>
      <c r="E32" s="237"/>
    </row>
    <row r="33" spans="1:5" s="25" customFormat="1" ht="27.95" customHeight="1" x14ac:dyDescent="0.25">
      <c r="A33" s="24"/>
      <c r="B33" s="45"/>
      <c r="C33" s="45"/>
      <c r="D33" s="45"/>
      <c r="E33" s="45"/>
    </row>
    <row r="34" spans="1:5" s="25" customFormat="1" ht="27.95" customHeight="1" x14ac:dyDescent="0.25">
      <c r="A34" s="24"/>
      <c r="B34" s="45"/>
      <c r="C34" s="45"/>
      <c r="D34" s="45"/>
      <c r="E34" s="45"/>
    </row>
    <row r="35" spans="1:5" s="25" customFormat="1" ht="27.95" customHeight="1" x14ac:dyDescent="0.25">
      <c r="A35" s="24"/>
      <c r="B35" s="45"/>
      <c r="C35" s="45"/>
      <c r="D35" s="45"/>
      <c r="E35" s="45"/>
    </row>
    <row r="36" spans="1:5" customFormat="1" ht="27.95" customHeight="1" x14ac:dyDescent="0.25"/>
    <row r="37" spans="1:5" s="25" customFormat="1" ht="27.95" customHeight="1" x14ac:dyDescent="0.25">
      <c r="A37" s="24"/>
      <c r="B37" s="45"/>
      <c r="C37" s="70"/>
      <c r="D37" s="45"/>
      <c r="E37" s="45"/>
    </row>
    <row r="38" spans="1:5" s="25" customFormat="1" ht="27.95" customHeight="1" x14ac:dyDescent="0.25">
      <c r="A38" s="24"/>
      <c r="B38" s="45"/>
      <c r="C38" s="70"/>
      <c r="D38" s="45"/>
      <c r="E38" s="45"/>
    </row>
    <row r="39" spans="1:5" s="25" customFormat="1" ht="27.95" customHeight="1" x14ac:dyDescent="0.25">
      <c r="A39" s="24"/>
      <c r="B39" s="45"/>
      <c r="C39" s="70"/>
      <c r="D39" s="369" t="s">
        <v>137</v>
      </c>
      <c r="E39" s="369"/>
    </row>
    <row r="40" spans="1:5" s="25" customFormat="1" ht="27.95" customHeight="1" thickBot="1" x14ac:dyDescent="0.3">
      <c r="B40" s="32"/>
      <c r="C40" s="32"/>
    </row>
    <row r="41" spans="1:5" ht="27.95" customHeight="1" thickBot="1" x14ac:dyDescent="0.3">
      <c r="A41" s="190" t="s">
        <v>72</v>
      </c>
      <c r="B41" s="191"/>
      <c r="C41" s="191"/>
      <c r="D41" s="191"/>
      <c r="E41" s="192"/>
    </row>
    <row r="42" spans="1:5" ht="27.95" customHeight="1" x14ac:dyDescent="0.25">
      <c r="A42" s="77" t="s">
        <v>50</v>
      </c>
      <c r="B42" s="254"/>
      <c r="C42" s="255"/>
      <c r="D42" s="255"/>
      <c r="E42" s="256"/>
    </row>
    <row r="43" spans="1:5" ht="27.95" customHeight="1" x14ac:dyDescent="0.25">
      <c r="A43" s="83" t="s">
        <v>48</v>
      </c>
      <c r="B43" s="261"/>
      <c r="C43" s="261"/>
      <c r="D43" s="261"/>
      <c r="E43" s="262"/>
    </row>
    <row r="44" spans="1:5" ht="27.95" customHeight="1" x14ac:dyDescent="0.25">
      <c r="A44" s="83" t="s">
        <v>47</v>
      </c>
      <c r="B44" s="261"/>
      <c r="C44" s="261"/>
      <c r="D44" s="261"/>
      <c r="E44" s="262"/>
    </row>
    <row r="45" spans="1:5" ht="27.95" customHeight="1" x14ac:dyDescent="0.25">
      <c r="A45" s="83" t="s">
        <v>32</v>
      </c>
      <c r="B45" s="261"/>
      <c r="C45" s="261"/>
      <c r="D45" s="261"/>
      <c r="E45" s="262"/>
    </row>
    <row r="46" spans="1:5" ht="27.95" customHeight="1" x14ac:dyDescent="0.25">
      <c r="A46" s="83" t="s">
        <v>46</v>
      </c>
      <c r="B46" s="261"/>
      <c r="C46" s="261"/>
      <c r="D46" s="261"/>
      <c r="E46" s="262"/>
    </row>
    <row r="47" spans="1:5" ht="27.95" customHeight="1" x14ac:dyDescent="0.25">
      <c r="A47" s="83" t="s">
        <v>45</v>
      </c>
      <c r="B47" s="261"/>
      <c r="C47" s="261"/>
      <c r="D47" s="261"/>
      <c r="E47" s="262"/>
    </row>
    <row r="48" spans="1:5" ht="27.95" customHeight="1" x14ac:dyDescent="0.25">
      <c r="A48" s="83" t="s">
        <v>44</v>
      </c>
      <c r="B48" s="261"/>
      <c r="C48" s="261"/>
      <c r="D48" s="261"/>
      <c r="E48" s="262"/>
    </row>
    <row r="49" spans="1:6" ht="27.95" customHeight="1" thickBot="1" x14ac:dyDescent="0.3">
      <c r="A49" s="84" t="s">
        <v>43</v>
      </c>
      <c r="B49" s="263"/>
      <c r="C49" s="264"/>
      <c r="D49" s="264"/>
      <c r="E49" s="265"/>
    </row>
    <row r="50" spans="1:6" ht="27.95" customHeight="1" thickBot="1" x14ac:dyDescent="0.3">
      <c r="B50" s="3"/>
    </row>
    <row r="51" spans="1:6" ht="27.95" customHeight="1" x14ac:dyDescent="0.25">
      <c r="A51" s="266" t="s">
        <v>140</v>
      </c>
      <c r="B51" s="267"/>
      <c r="C51" s="267"/>
      <c r="D51" s="267"/>
      <c r="E51" s="268"/>
    </row>
    <row r="52" spans="1:6" ht="27.95" customHeight="1" thickBot="1" x14ac:dyDescent="0.3">
      <c r="A52" s="269"/>
      <c r="B52" s="270"/>
      <c r="C52" s="270"/>
      <c r="D52" s="270"/>
      <c r="E52" s="271"/>
    </row>
    <row r="53" spans="1:6" ht="27.95" customHeight="1" x14ac:dyDescent="0.25">
      <c r="A53" s="86" t="s">
        <v>141</v>
      </c>
      <c r="B53" s="272"/>
      <c r="C53" s="273"/>
      <c r="D53" s="273"/>
      <c r="E53" s="274"/>
    </row>
    <row r="54" spans="1:6" ht="27.95" customHeight="1" thickBot="1" x14ac:dyDescent="0.3">
      <c r="A54" s="87" t="s">
        <v>149</v>
      </c>
      <c r="B54" s="275"/>
      <c r="C54" s="275"/>
      <c r="D54" s="275"/>
      <c r="E54" s="276"/>
    </row>
    <row r="55" spans="1:6" ht="27.95" customHeight="1" thickBot="1" x14ac:dyDescent="0.3">
      <c r="A55" s="31"/>
      <c r="B55" s="32"/>
      <c r="C55" s="32"/>
      <c r="D55" s="25"/>
      <c r="E55" s="25"/>
    </row>
    <row r="56" spans="1:6" ht="27.95" customHeight="1" thickBot="1" x14ac:dyDescent="0.3">
      <c r="A56" s="190" t="s">
        <v>73</v>
      </c>
      <c r="B56" s="191"/>
      <c r="C56" s="191"/>
      <c r="D56" s="191"/>
      <c r="E56" s="192"/>
    </row>
    <row r="57" spans="1:6" ht="27.95" customHeight="1" x14ac:dyDescent="0.3">
      <c r="A57" s="282" t="s">
        <v>142</v>
      </c>
      <c r="B57" s="33" t="s">
        <v>54</v>
      </c>
      <c r="C57" s="34" t="s">
        <v>68</v>
      </c>
      <c r="D57" s="33"/>
      <c r="E57" s="35"/>
    </row>
    <row r="58" spans="1:6" ht="27.95" customHeight="1" x14ac:dyDescent="0.3">
      <c r="A58" s="283"/>
      <c r="B58" s="36" t="s">
        <v>55</v>
      </c>
      <c r="C58" s="34" t="s">
        <v>68</v>
      </c>
      <c r="D58" s="37" t="s">
        <v>57</v>
      </c>
      <c r="E58" s="139" t="s">
        <v>122</v>
      </c>
    </row>
    <row r="59" spans="1:6" ht="27.95" customHeight="1" x14ac:dyDescent="0.3">
      <c r="A59" s="284" t="s">
        <v>143</v>
      </c>
      <c r="B59" s="39" t="s">
        <v>54</v>
      </c>
      <c r="C59" s="40" t="s">
        <v>68</v>
      </c>
      <c r="D59" s="41"/>
      <c r="E59" s="42"/>
    </row>
    <row r="60" spans="1:6" ht="27.95" customHeight="1" x14ac:dyDescent="0.3">
      <c r="A60" s="283"/>
      <c r="B60" s="36" t="s">
        <v>56</v>
      </c>
      <c r="C60" s="34" t="s">
        <v>68</v>
      </c>
      <c r="D60" s="37" t="s">
        <v>58</v>
      </c>
      <c r="E60" s="139" t="s">
        <v>122</v>
      </c>
    </row>
    <row r="61" spans="1:6" ht="27.95" customHeight="1" x14ac:dyDescent="0.3">
      <c r="A61" s="284" t="s">
        <v>87</v>
      </c>
      <c r="B61" s="39" t="s">
        <v>54</v>
      </c>
      <c r="C61" s="40" t="s">
        <v>68</v>
      </c>
      <c r="D61" s="41"/>
      <c r="E61" s="42"/>
    </row>
    <row r="62" spans="1:6" ht="27.95" customHeight="1" x14ac:dyDescent="0.3">
      <c r="A62" s="283"/>
      <c r="B62" s="36" t="s">
        <v>55</v>
      </c>
      <c r="C62" s="34" t="s">
        <v>68</v>
      </c>
      <c r="D62" s="37" t="s">
        <v>58</v>
      </c>
      <c r="E62" s="38" t="s">
        <v>122</v>
      </c>
      <c r="F62" s="2"/>
    </row>
    <row r="63" spans="1:6" ht="27.95" customHeight="1" x14ac:dyDescent="0.3">
      <c r="A63" s="252" t="s">
        <v>41</v>
      </c>
      <c r="B63" s="39" t="s">
        <v>54</v>
      </c>
      <c r="C63" s="40" t="s">
        <v>68</v>
      </c>
      <c r="D63" s="41"/>
      <c r="E63" s="42"/>
    </row>
    <row r="64" spans="1:6" ht="27.95" customHeight="1" thickBot="1" x14ac:dyDescent="0.35">
      <c r="A64" s="253"/>
      <c r="B64" s="43" t="s">
        <v>56</v>
      </c>
      <c r="C64" s="34" t="s">
        <v>68</v>
      </c>
      <c r="D64" s="44" t="s">
        <v>58</v>
      </c>
      <c r="E64" s="140" t="s">
        <v>122</v>
      </c>
    </row>
    <row r="65" spans="1:5" ht="36" customHeight="1" thickBot="1" x14ac:dyDescent="0.35">
      <c r="A65" s="76" t="s">
        <v>25</v>
      </c>
      <c r="B65" s="277" t="s">
        <v>49</v>
      </c>
      <c r="C65" s="277"/>
      <c r="D65" s="277"/>
      <c r="E65" s="278"/>
    </row>
    <row r="66" spans="1:5" ht="27.95" customHeight="1" thickBot="1" x14ac:dyDescent="0.35">
      <c r="A66" s="56" t="s">
        <v>42</v>
      </c>
      <c r="B66" s="279" t="s">
        <v>49</v>
      </c>
      <c r="C66" s="280"/>
      <c r="D66" s="280"/>
      <c r="E66" s="281"/>
    </row>
    <row r="67" spans="1:5" ht="27.95" customHeight="1" x14ac:dyDescent="0.25">
      <c r="A67" s="5"/>
      <c r="B67" s="22"/>
      <c r="C67" s="22"/>
      <c r="D67" s="22"/>
    </row>
    <row r="68" spans="1:5" ht="27.95" customHeight="1" x14ac:dyDescent="0.25">
      <c r="A68" s="5"/>
      <c r="B68" s="22"/>
      <c r="C68" s="22"/>
      <c r="D68" s="22"/>
    </row>
    <row r="69" spans="1:5" ht="14.45" customHeight="1" x14ac:dyDescent="0.25">
      <c r="A69" s="5"/>
      <c r="B69" s="22"/>
      <c r="C69" s="22"/>
      <c r="D69" s="22"/>
    </row>
    <row r="70" spans="1:5" ht="14.45" customHeight="1" x14ac:dyDescent="0.25">
      <c r="A70" s="5"/>
      <c r="B70" s="22"/>
      <c r="C70" s="22"/>
      <c r="D70" s="22"/>
    </row>
    <row r="71" spans="1:5" ht="14.45" customHeight="1" x14ac:dyDescent="0.25">
      <c r="A71" s="5"/>
      <c r="B71" s="22"/>
      <c r="C71" s="22"/>
      <c r="D71" s="22"/>
    </row>
    <row r="72" spans="1:5" ht="14.45" customHeight="1" x14ac:dyDescent="0.25">
      <c r="A72" s="5"/>
      <c r="B72" s="22"/>
      <c r="C72" s="22"/>
      <c r="D72" s="22"/>
    </row>
    <row r="73" spans="1:5" ht="14.45" customHeight="1" x14ac:dyDescent="0.25">
      <c r="A73" s="5"/>
      <c r="B73" s="22"/>
      <c r="C73" s="22"/>
      <c r="D73" s="22"/>
    </row>
    <row r="74" spans="1:5" ht="14.45" customHeight="1" x14ac:dyDescent="0.25">
      <c r="A74" s="5"/>
      <c r="B74" s="22"/>
      <c r="C74" s="22"/>
      <c r="D74" s="22"/>
    </row>
    <row r="75" spans="1:5" ht="14.45" customHeight="1" x14ac:dyDescent="0.25">
      <c r="A75" s="5"/>
      <c r="B75" s="22"/>
      <c r="C75" s="22"/>
      <c r="D75" s="22"/>
    </row>
    <row r="76" spans="1:5" ht="14.45" customHeight="1" x14ac:dyDescent="0.25">
      <c r="A76" s="5"/>
      <c r="B76" s="22"/>
      <c r="C76" s="22"/>
      <c r="D76" s="22"/>
    </row>
    <row r="77" spans="1:5" ht="14.45" customHeight="1" x14ac:dyDescent="0.25">
      <c r="A77" s="5"/>
      <c r="B77" s="22"/>
      <c r="C77" s="22"/>
      <c r="D77" s="22"/>
    </row>
    <row r="78" spans="1:5" ht="14.45" customHeight="1" x14ac:dyDescent="0.25">
      <c r="A78" s="5"/>
      <c r="B78" s="22"/>
      <c r="C78" s="22"/>
      <c r="D78" s="22"/>
    </row>
    <row r="79" spans="1:5" ht="14.45" customHeight="1" x14ac:dyDescent="0.25">
      <c r="A79" s="5"/>
      <c r="B79" s="22"/>
      <c r="C79" s="22"/>
      <c r="D79" s="22"/>
    </row>
    <row r="80" spans="1:5" ht="14.45" customHeight="1" x14ac:dyDescent="0.25">
      <c r="A80" s="5"/>
      <c r="B80" s="22"/>
      <c r="C80" s="22"/>
    </row>
    <row r="81" spans="1:5" ht="15.75" x14ac:dyDescent="0.25">
      <c r="B81" s="3"/>
      <c r="D81" s="369" t="s">
        <v>137</v>
      </c>
      <c r="E81" s="369"/>
    </row>
    <row r="82" spans="1:5" ht="15.75" thickBot="1" x14ac:dyDescent="0.3">
      <c r="B82" s="3"/>
    </row>
    <row r="83" spans="1:5" ht="26.25" customHeight="1" thickBot="1" x14ac:dyDescent="0.3">
      <c r="A83" s="249" t="s">
        <v>62</v>
      </c>
      <c r="B83" s="250"/>
      <c r="C83" s="250"/>
      <c r="D83" s="250"/>
      <c r="E83" s="251"/>
    </row>
    <row r="84" spans="1:5" ht="20.25" customHeight="1" x14ac:dyDescent="0.25">
      <c r="A84" s="243" t="s">
        <v>90</v>
      </c>
      <c r="B84" s="244"/>
      <c r="C84" s="244"/>
      <c r="D84" s="244"/>
      <c r="E84" s="245"/>
    </row>
    <row r="85" spans="1:5" ht="21.75" customHeight="1" x14ac:dyDescent="0.25">
      <c r="A85" s="246"/>
      <c r="B85" s="247"/>
      <c r="C85" s="247"/>
      <c r="D85" s="247"/>
      <c r="E85" s="248"/>
    </row>
    <row r="86" spans="1:5" s="8" customFormat="1" ht="13.7" customHeight="1" x14ac:dyDescent="0.25">
      <c r="A86" s="7"/>
      <c r="B86" s="257" t="s">
        <v>22</v>
      </c>
      <c r="C86" s="258"/>
      <c r="D86" s="259" t="s">
        <v>23</v>
      </c>
      <c r="E86" s="260"/>
    </row>
    <row r="87" spans="1:5" s="8" customFormat="1" ht="21.95" customHeight="1" thickBot="1" x14ac:dyDescent="0.3">
      <c r="A87" s="88" t="s">
        <v>88</v>
      </c>
      <c r="B87" s="240"/>
      <c r="C87" s="241"/>
      <c r="D87" s="287"/>
      <c r="E87" s="288"/>
    </row>
    <row r="88" spans="1:5" ht="21" customHeight="1" thickBot="1" x14ac:dyDescent="0.3">
      <c r="A88" s="229" t="s">
        <v>89</v>
      </c>
      <c r="B88" s="230"/>
      <c r="C88" s="230"/>
      <c r="D88" s="230"/>
      <c r="E88" s="231"/>
    </row>
    <row r="89" spans="1:5" ht="19.5" thickBot="1" x14ac:dyDescent="0.3">
      <c r="A89" s="72" t="s">
        <v>14</v>
      </c>
      <c r="B89" s="291" t="s">
        <v>16</v>
      </c>
      <c r="C89" s="292"/>
      <c r="D89" s="227" t="s">
        <v>15</v>
      </c>
      <c r="E89" s="228"/>
    </row>
    <row r="90" spans="1:5" s="13" customFormat="1" ht="18" customHeight="1" thickBot="1" x14ac:dyDescent="0.3">
      <c r="A90" s="57" t="s">
        <v>103</v>
      </c>
      <c r="B90" s="202">
        <f>SUM(B91:B94)</f>
        <v>0</v>
      </c>
      <c r="C90" s="232"/>
      <c r="D90" s="202">
        <f>SUM(D91:D94)</f>
        <v>0</v>
      </c>
      <c r="E90" s="232"/>
    </row>
    <row r="91" spans="1:5" s="13" customFormat="1" ht="18" customHeight="1" x14ac:dyDescent="0.25">
      <c r="A91" s="58" t="s">
        <v>123</v>
      </c>
      <c r="B91" s="204">
        <v>0</v>
      </c>
      <c r="C91" s="205"/>
      <c r="D91" s="168">
        <v>0</v>
      </c>
      <c r="E91" s="169"/>
    </row>
    <row r="92" spans="1:5" s="13" customFormat="1" ht="18" customHeight="1" x14ac:dyDescent="0.25">
      <c r="A92" s="58" t="s">
        <v>144</v>
      </c>
      <c r="B92" s="198">
        <v>0</v>
      </c>
      <c r="C92" s="199"/>
      <c r="D92" s="170">
        <v>0</v>
      </c>
      <c r="E92" s="171"/>
    </row>
    <row r="93" spans="1:5" s="13" customFormat="1" ht="18" customHeight="1" x14ac:dyDescent="0.25">
      <c r="A93" s="58" t="s">
        <v>150</v>
      </c>
      <c r="B93" s="198">
        <v>0</v>
      </c>
      <c r="C93" s="199"/>
      <c r="D93" s="170">
        <v>0</v>
      </c>
      <c r="E93" s="171"/>
    </row>
    <row r="94" spans="1:5" s="13" customFormat="1" ht="18" customHeight="1" thickBot="1" x14ac:dyDescent="0.3">
      <c r="A94" s="59" t="s">
        <v>124</v>
      </c>
      <c r="B94" s="238">
        <v>0</v>
      </c>
      <c r="C94" s="239"/>
      <c r="D94" s="289">
        <v>0</v>
      </c>
      <c r="E94" s="290"/>
    </row>
    <row r="95" spans="1:5" s="13" customFormat="1" ht="18" customHeight="1" thickBot="1" x14ac:dyDescent="0.3">
      <c r="A95" s="93"/>
      <c r="B95" s="293"/>
      <c r="C95" s="293"/>
      <c r="D95" s="92"/>
      <c r="E95" s="91"/>
    </row>
    <row r="96" spans="1:5" s="13" customFormat="1" ht="18" customHeight="1" thickBot="1" x14ac:dyDescent="0.3">
      <c r="A96" s="60" t="s">
        <v>18</v>
      </c>
      <c r="B96" s="202">
        <f>SUM(B97:B108)</f>
        <v>0</v>
      </c>
      <c r="C96" s="232"/>
      <c r="D96" s="202">
        <f>SUM(D97:D108)</f>
        <v>0</v>
      </c>
      <c r="E96" s="232"/>
    </row>
    <row r="97" spans="1:5" s="13" customFormat="1" ht="18" customHeight="1" x14ac:dyDescent="0.25">
      <c r="A97" s="61" t="s">
        <v>91</v>
      </c>
      <c r="B97" s="204">
        <v>0</v>
      </c>
      <c r="C97" s="205"/>
      <c r="D97" s="285">
        <v>0</v>
      </c>
      <c r="E97" s="286"/>
    </row>
    <row r="98" spans="1:5" s="13" customFormat="1" ht="18" customHeight="1" x14ac:dyDescent="0.25">
      <c r="A98" s="58" t="s">
        <v>125</v>
      </c>
      <c r="B98" s="198">
        <v>0</v>
      </c>
      <c r="C98" s="199"/>
      <c r="D98" s="170">
        <v>0</v>
      </c>
      <c r="E98" s="171"/>
    </row>
    <row r="99" spans="1:5" s="13" customFormat="1" ht="18" customHeight="1" x14ac:dyDescent="0.25">
      <c r="A99" s="58" t="s">
        <v>126</v>
      </c>
      <c r="B99" s="198">
        <v>0</v>
      </c>
      <c r="C99" s="199"/>
      <c r="D99" s="198">
        <v>0</v>
      </c>
      <c r="E99" s="242"/>
    </row>
    <row r="100" spans="1:5" s="13" customFormat="1" ht="18" customHeight="1" x14ac:dyDescent="0.25">
      <c r="A100" s="162" t="s">
        <v>138</v>
      </c>
      <c r="B100" s="198">
        <v>0</v>
      </c>
      <c r="C100" s="199"/>
      <c r="D100" s="170">
        <v>0</v>
      </c>
      <c r="E100" s="171"/>
    </row>
    <row r="101" spans="1:5" s="13" customFormat="1" ht="18" customHeight="1" x14ac:dyDescent="0.25">
      <c r="A101" s="58" t="s">
        <v>127</v>
      </c>
      <c r="B101" s="198">
        <v>0</v>
      </c>
      <c r="C101" s="199"/>
      <c r="D101" s="170">
        <v>0</v>
      </c>
      <c r="E101" s="171"/>
    </row>
    <row r="102" spans="1:5" s="13" customFormat="1" ht="18" customHeight="1" x14ac:dyDescent="0.25">
      <c r="A102" s="58" t="s">
        <v>33</v>
      </c>
      <c r="B102" s="198">
        <v>0</v>
      </c>
      <c r="C102" s="199"/>
      <c r="D102" s="170">
        <v>0</v>
      </c>
      <c r="E102" s="171"/>
    </row>
    <row r="103" spans="1:5" s="13" customFormat="1" ht="18" customHeight="1" x14ac:dyDescent="0.25">
      <c r="A103" s="58" t="s">
        <v>118</v>
      </c>
      <c r="B103" s="198">
        <v>0</v>
      </c>
      <c r="C103" s="199"/>
      <c r="D103" s="170">
        <v>0</v>
      </c>
      <c r="E103" s="171"/>
    </row>
    <row r="104" spans="1:5" s="13" customFormat="1" ht="18" customHeight="1" x14ac:dyDescent="0.25">
      <c r="A104" s="58" t="s">
        <v>145</v>
      </c>
      <c r="B104" s="198">
        <v>0</v>
      </c>
      <c r="C104" s="199"/>
      <c r="D104" s="170">
        <v>0</v>
      </c>
      <c r="E104" s="171"/>
    </row>
    <row r="105" spans="1:5" s="13" customFormat="1" ht="18" customHeight="1" x14ac:dyDescent="0.25">
      <c r="A105" s="58" t="s">
        <v>128</v>
      </c>
      <c r="B105" s="198">
        <v>0</v>
      </c>
      <c r="C105" s="199"/>
      <c r="D105" s="198">
        <v>0</v>
      </c>
      <c r="E105" s="242"/>
    </row>
    <row r="106" spans="1:5" s="13" customFormat="1" ht="18" customHeight="1" x14ac:dyDescent="0.25">
      <c r="A106" s="58" t="s">
        <v>129</v>
      </c>
      <c r="B106" s="198">
        <v>0</v>
      </c>
      <c r="C106" s="199"/>
      <c r="D106" s="170">
        <v>0</v>
      </c>
      <c r="E106" s="171"/>
    </row>
    <row r="107" spans="1:5" s="13" customFormat="1" ht="18" customHeight="1" x14ac:dyDescent="0.25">
      <c r="A107" s="58" t="s">
        <v>17</v>
      </c>
      <c r="B107" s="198">
        <v>0</v>
      </c>
      <c r="C107" s="199"/>
      <c r="D107" s="170">
        <v>0</v>
      </c>
      <c r="E107" s="171"/>
    </row>
    <row r="108" spans="1:5" s="13" customFormat="1" ht="18" customHeight="1" thickBot="1" x14ac:dyDescent="0.3">
      <c r="A108" s="58" t="s">
        <v>130</v>
      </c>
      <c r="B108" s="198">
        <v>0</v>
      </c>
      <c r="C108" s="199"/>
      <c r="D108" s="170">
        <v>0</v>
      </c>
      <c r="E108" s="171"/>
    </row>
    <row r="109" spans="1:5" ht="18" customHeight="1" thickBot="1" x14ac:dyDescent="0.3">
      <c r="A109" s="63" t="s">
        <v>79</v>
      </c>
      <c r="B109" s="301">
        <f>B90+B96</f>
        <v>0</v>
      </c>
      <c r="C109" s="302"/>
      <c r="D109" s="301">
        <f>SUM(D90+D96)</f>
        <v>0</v>
      </c>
      <c r="E109" s="302"/>
    </row>
    <row r="110" spans="1:5" ht="33.75" customHeight="1" thickBot="1" x14ac:dyDescent="0.3">
      <c r="A110" s="64" t="s">
        <v>93</v>
      </c>
      <c r="B110" s="301">
        <f>B144</f>
        <v>0</v>
      </c>
      <c r="C110" s="302"/>
      <c r="D110" s="301">
        <f>D144</f>
        <v>0</v>
      </c>
      <c r="E110" s="302"/>
    </row>
    <row r="111" spans="1:5" ht="41.25" customHeight="1" thickBot="1" x14ac:dyDescent="0.3">
      <c r="A111" s="154" t="s">
        <v>146</v>
      </c>
      <c r="B111" s="303">
        <f>SUM(B109,B110)</f>
        <v>0</v>
      </c>
      <c r="C111" s="304"/>
      <c r="D111" s="303">
        <f>SUM(D109,D110)</f>
        <v>0</v>
      </c>
      <c r="E111" s="304"/>
    </row>
    <row r="112" spans="1:5" ht="24" customHeight="1" thickBot="1" x14ac:dyDescent="0.3">
      <c r="A112" s="65"/>
      <c r="B112" s="3"/>
      <c r="E112" s="6"/>
    </row>
    <row r="113" spans="1:7" ht="20.100000000000001" customHeight="1" thickBot="1" x14ac:dyDescent="0.3">
      <c r="A113" s="209" t="s">
        <v>51</v>
      </c>
      <c r="B113" s="211" t="s">
        <v>16</v>
      </c>
      <c r="C113" s="212"/>
      <c r="D113" s="215" t="s">
        <v>15</v>
      </c>
      <c r="E113" s="216"/>
      <c r="F113" s="142" t="s">
        <v>36</v>
      </c>
      <c r="G113" s="143" t="s">
        <v>37</v>
      </c>
    </row>
    <row r="114" spans="1:7" ht="20.100000000000001" customHeight="1" thickBot="1" x14ac:dyDescent="0.3">
      <c r="A114" s="210"/>
      <c r="B114" s="213"/>
      <c r="C114" s="214"/>
      <c r="D114" s="217"/>
      <c r="E114" s="218"/>
      <c r="F114" s="207" t="s">
        <v>78</v>
      </c>
      <c r="G114" s="208"/>
    </row>
    <row r="115" spans="1:7" s="13" customFormat="1" ht="18" customHeight="1" thickBot="1" x14ac:dyDescent="0.3">
      <c r="A115" s="66" t="s">
        <v>20</v>
      </c>
      <c r="B115" s="200">
        <f>SUM(B116:B118)</f>
        <v>0</v>
      </c>
      <c r="C115" s="201"/>
      <c r="D115" s="200">
        <f>SUM(D116:D118)</f>
        <v>0</v>
      </c>
      <c r="E115" s="201"/>
      <c r="F115" s="144">
        <f>SUM(F116:F118)</f>
        <v>0</v>
      </c>
      <c r="G115" s="145">
        <f>SUM(G116:G118)</f>
        <v>0</v>
      </c>
    </row>
    <row r="116" spans="1:7" s="13" customFormat="1" ht="18" customHeight="1" x14ac:dyDescent="0.25">
      <c r="A116" s="61" t="s">
        <v>64</v>
      </c>
      <c r="B116" s="204">
        <v>0</v>
      </c>
      <c r="C116" s="205"/>
      <c r="D116" s="168">
        <v>0</v>
      </c>
      <c r="E116" s="169"/>
      <c r="F116" s="46">
        <v>0</v>
      </c>
      <c r="G116" s="47">
        <v>0</v>
      </c>
    </row>
    <row r="117" spans="1:7" s="13" customFormat="1" ht="18" customHeight="1" x14ac:dyDescent="0.25">
      <c r="A117" s="58" t="s">
        <v>119</v>
      </c>
      <c r="B117" s="198">
        <v>0</v>
      </c>
      <c r="C117" s="206"/>
      <c r="D117" s="170">
        <v>0</v>
      </c>
      <c r="E117" s="171"/>
      <c r="F117" s="48">
        <v>0</v>
      </c>
      <c r="G117" s="49">
        <v>0</v>
      </c>
    </row>
    <row r="118" spans="1:7" s="13" customFormat="1" ht="18" customHeight="1" thickBot="1" x14ac:dyDescent="0.3">
      <c r="A118" s="58" t="s">
        <v>153</v>
      </c>
      <c r="B118" s="198">
        <v>0</v>
      </c>
      <c r="C118" s="206"/>
      <c r="D118" s="170">
        <v>0</v>
      </c>
      <c r="E118" s="171"/>
      <c r="F118" s="48">
        <v>0</v>
      </c>
      <c r="G118" s="49">
        <v>0</v>
      </c>
    </row>
    <row r="119" spans="1:7" s="13" customFormat="1" ht="20.100000000000001" customHeight="1" thickBot="1" x14ac:dyDescent="0.3">
      <c r="A119" s="66" t="s">
        <v>21</v>
      </c>
      <c r="B119" s="202">
        <f>SUM(B120:B132)</f>
        <v>0</v>
      </c>
      <c r="C119" s="203"/>
      <c r="D119" s="299">
        <f t="shared" ref="D119" si="0">SUM(D120:D132)</f>
        <v>0</v>
      </c>
      <c r="E119" s="300"/>
      <c r="F119" s="146">
        <f>SUM(F120:F132)</f>
        <v>0</v>
      </c>
      <c r="G119" s="147">
        <f>SUM(G120:G132)</f>
        <v>0</v>
      </c>
    </row>
    <row r="120" spans="1:7" s="13" customFormat="1" ht="18" customHeight="1" x14ac:dyDescent="0.25">
      <c r="A120" s="61" t="s">
        <v>120</v>
      </c>
      <c r="B120" s="204">
        <v>0</v>
      </c>
      <c r="C120" s="381"/>
      <c r="D120" s="285">
        <v>0</v>
      </c>
      <c r="E120" s="286"/>
      <c r="F120" s="46">
        <v>0</v>
      </c>
      <c r="G120" s="47">
        <v>0</v>
      </c>
    </row>
    <row r="121" spans="1:7" s="13" customFormat="1" ht="18" customHeight="1" x14ac:dyDescent="0.25">
      <c r="A121" s="58" t="s">
        <v>67</v>
      </c>
      <c r="B121" s="198">
        <v>0</v>
      </c>
      <c r="C121" s="206"/>
      <c r="D121" s="170">
        <v>0</v>
      </c>
      <c r="E121" s="171"/>
      <c r="F121" s="48">
        <v>0</v>
      </c>
      <c r="G121" s="49">
        <v>0</v>
      </c>
    </row>
    <row r="122" spans="1:7" s="13" customFormat="1" ht="18" customHeight="1" x14ac:dyDescent="0.25">
      <c r="A122" s="58" t="s">
        <v>151</v>
      </c>
      <c r="B122" s="198">
        <v>0</v>
      </c>
      <c r="C122" s="206"/>
      <c r="D122" s="170">
        <v>0</v>
      </c>
      <c r="E122" s="171"/>
      <c r="F122" s="48">
        <v>0</v>
      </c>
      <c r="G122" s="49">
        <v>0</v>
      </c>
    </row>
    <row r="123" spans="1:7" s="13" customFormat="1" ht="18" customHeight="1" x14ac:dyDescent="0.25">
      <c r="A123" s="58" t="s">
        <v>121</v>
      </c>
      <c r="B123" s="198">
        <v>0</v>
      </c>
      <c r="C123" s="206"/>
      <c r="D123" s="170">
        <v>0</v>
      </c>
      <c r="E123" s="171"/>
      <c r="F123" s="48">
        <v>0</v>
      </c>
      <c r="G123" s="49">
        <v>0</v>
      </c>
    </row>
    <row r="124" spans="1:7" s="13" customFormat="1" ht="18" customHeight="1" x14ac:dyDescent="0.25">
      <c r="A124" s="58" t="s">
        <v>38</v>
      </c>
      <c r="B124" s="198">
        <v>0</v>
      </c>
      <c r="C124" s="206"/>
      <c r="D124" s="170">
        <v>0</v>
      </c>
      <c r="E124" s="171"/>
      <c r="F124" s="48">
        <v>0</v>
      </c>
      <c r="G124" s="49">
        <v>0</v>
      </c>
    </row>
    <row r="125" spans="1:7" s="13" customFormat="1" ht="18" customHeight="1" x14ac:dyDescent="0.25">
      <c r="A125" s="58" t="s">
        <v>34</v>
      </c>
      <c r="B125" s="198">
        <v>0</v>
      </c>
      <c r="C125" s="206"/>
      <c r="D125" s="170">
        <v>0</v>
      </c>
      <c r="E125" s="171"/>
      <c r="F125" s="48">
        <v>0</v>
      </c>
      <c r="G125" s="49">
        <v>0</v>
      </c>
    </row>
    <row r="126" spans="1:7" s="13" customFormat="1" ht="18" customHeight="1" x14ac:dyDescent="0.25">
      <c r="A126" s="89" t="s">
        <v>65</v>
      </c>
      <c r="B126" s="198">
        <v>0</v>
      </c>
      <c r="C126" s="206"/>
      <c r="D126" s="170">
        <v>0</v>
      </c>
      <c r="E126" s="171"/>
      <c r="F126" s="48">
        <v>0</v>
      </c>
      <c r="G126" s="49">
        <v>0</v>
      </c>
    </row>
    <row r="127" spans="1:7" s="13" customFormat="1" ht="18" customHeight="1" x14ac:dyDescent="0.25">
      <c r="A127" s="58" t="s">
        <v>147</v>
      </c>
      <c r="B127" s="198">
        <v>0</v>
      </c>
      <c r="C127" s="206"/>
      <c r="D127" s="170">
        <v>0</v>
      </c>
      <c r="E127" s="171"/>
      <c r="F127" s="48">
        <v>0</v>
      </c>
      <c r="G127" s="49">
        <v>0</v>
      </c>
    </row>
    <row r="128" spans="1:7" s="13" customFormat="1" ht="18" customHeight="1" x14ac:dyDescent="0.25">
      <c r="A128" s="58" t="s">
        <v>94</v>
      </c>
      <c r="B128" s="198">
        <v>0</v>
      </c>
      <c r="C128" s="206"/>
      <c r="D128" s="170">
        <v>0</v>
      </c>
      <c r="E128" s="171"/>
      <c r="F128" s="48">
        <v>0</v>
      </c>
      <c r="G128" s="49">
        <v>0</v>
      </c>
    </row>
    <row r="129" spans="1:7" s="13" customFormat="1" ht="18" customHeight="1" x14ac:dyDescent="0.25">
      <c r="A129" s="67" t="s">
        <v>66</v>
      </c>
      <c r="B129" s="198">
        <v>0</v>
      </c>
      <c r="C129" s="206"/>
      <c r="D129" s="170">
        <v>0</v>
      </c>
      <c r="E129" s="171"/>
      <c r="F129" s="48">
        <v>0</v>
      </c>
      <c r="G129" s="49">
        <v>0</v>
      </c>
    </row>
    <row r="130" spans="1:7" s="13" customFormat="1" ht="18" customHeight="1" x14ac:dyDescent="0.25">
      <c r="A130" s="58" t="s">
        <v>35</v>
      </c>
      <c r="B130" s="198">
        <v>0</v>
      </c>
      <c r="C130" s="206"/>
      <c r="D130" s="170">
        <v>0</v>
      </c>
      <c r="E130" s="171"/>
      <c r="F130" s="48">
        <v>0</v>
      </c>
      <c r="G130" s="49">
        <v>0</v>
      </c>
    </row>
    <row r="131" spans="1:7" s="13" customFormat="1" ht="18" customHeight="1" x14ac:dyDescent="0.25">
      <c r="A131" s="58" t="s">
        <v>1</v>
      </c>
      <c r="B131" s="198">
        <v>0</v>
      </c>
      <c r="C131" s="206"/>
      <c r="D131" s="170">
        <v>0</v>
      </c>
      <c r="E131" s="171"/>
      <c r="F131" s="48">
        <v>0</v>
      </c>
      <c r="G131" s="49">
        <v>0</v>
      </c>
    </row>
    <row r="132" spans="1:7" s="13" customFormat="1" ht="18" customHeight="1" thickBot="1" x14ac:dyDescent="0.3">
      <c r="A132" s="58" t="s">
        <v>131</v>
      </c>
      <c r="B132" s="238">
        <v>0</v>
      </c>
      <c r="C132" s="239"/>
      <c r="D132" s="168">
        <v>0</v>
      </c>
      <c r="E132" s="169"/>
      <c r="F132" s="48">
        <v>0</v>
      </c>
      <c r="G132" s="49">
        <v>0</v>
      </c>
    </row>
    <row r="133" spans="1:7" s="13" customFormat="1" ht="18" customHeight="1" thickBot="1" x14ac:dyDescent="0.3">
      <c r="A133" s="95" t="s">
        <v>95</v>
      </c>
      <c r="B133" s="166">
        <f>B115+B119</f>
        <v>0</v>
      </c>
      <c r="C133" s="167"/>
      <c r="D133" s="166">
        <f>D115+D119</f>
        <v>0</v>
      </c>
      <c r="E133" s="167"/>
      <c r="F133" s="148">
        <f>F115+F119</f>
        <v>0</v>
      </c>
      <c r="G133" s="149">
        <f>G115+G119</f>
        <v>0</v>
      </c>
    </row>
    <row r="134" spans="1:7" s="13" customFormat="1" ht="18" customHeight="1" x14ac:dyDescent="0.25">
      <c r="A134" s="68" t="s">
        <v>136</v>
      </c>
      <c r="B134" s="204">
        <v>0</v>
      </c>
      <c r="C134" s="205"/>
      <c r="D134" s="168">
        <v>0</v>
      </c>
      <c r="E134" s="169"/>
      <c r="F134" s="46">
        <v>0</v>
      </c>
      <c r="G134" s="47">
        <v>0</v>
      </c>
    </row>
    <row r="135" spans="1:7" s="13" customFormat="1" ht="18" customHeight="1" x14ac:dyDescent="0.25">
      <c r="A135" s="62" t="s">
        <v>154</v>
      </c>
      <c r="B135" s="198">
        <v>0</v>
      </c>
      <c r="C135" s="199"/>
      <c r="D135" s="170">
        <v>0</v>
      </c>
      <c r="E135" s="171"/>
      <c r="F135" s="48">
        <v>0</v>
      </c>
      <c r="G135" s="49">
        <v>0</v>
      </c>
    </row>
    <row r="136" spans="1:7" s="13" customFormat="1" ht="18" customHeight="1" thickBot="1" x14ac:dyDescent="0.3">
      <c r="A136" s="163" t="s">
        <v>148</v>
      </c>
      <c r="B136" s="238"/>
      <c r="C136" s="239"/>
      <c r="D136" s="168"/>
      <c r="E136" s="169"/>
      <c r="F136" s="50"/>
      <c r="G136" s="51"/>
    </row>
    <row r="137" spans="1:7" ht="20.100000000000001" customHeight="1" thickBot="1" x14ac:dyDescent="0.3">
      <c r="A137" s="150" t="s">
        <v>107</v>
      </c>
      <c r="B137" s="301">
        <f>SUM(B115+B119+B134+B135)</f>
        <v>0</v>
      </c>
      <c r="C137" s="340"/>
      <c r="D137" s="301">
        <f>SUM(D115+D119+D134+D135)</f>
        <v>0</v>
      </c>
      <c r="E137" s="302"/>
      <c r="F137" s="151">
        <f>SUM(F115+F119+F134+F135)</f>
        <v>0</v>
      </c>
      <c r="G137" s="152">
        <f>SUM(G115+G119+G134+G135)</f>
        <v>0</v>
      </c>
    </row>
    <row r="138" spans="1:7" ht="15.75" thickBot="1" x14ac:dyDescent="0.3">
      <c r="A138" s="69"/>
      <c r="B138" s="3"/>
      <c r="D138" s="379"/>
      <c r="E138" s="380"/>
    </row>
    <row r="139" spans="1:7" ht="20.100000000000001" customHeight="1" thickBot="1" x14ac:dyDescent="0.3">
      <c r="A139" s="94" t="s">
        <v>52</v>
      </c>
      <c r="B139" s="17"/>
      <c r="C139" s="17"/>
      <c r="D139" s="17"/>
      <c r="E139" s="18"/>
    </row>
    <row r="140" spans="1:7" s="13" customFormat="1" ht="20.100000000000001" customHeight="1" x14ac:dyDescent="0.25">
      <c r="A140" s="61" t="s">
        <v>132</v>
      </c>
      <c r="B140" s="367">
        <v>0</v>
      </c>
      <c r="C140" s="368"/>
      <c r="D140" s="285">
        <v>0</v>
      </c>
      <c r="E140" s="286"/>
    </row>
    <row r="141" spans="1:7" s="13" customFormat="1" ht="20.100000000000001" customHeight="1" x14ac:dyDescent="0.25">
      <c r="A141" s="58" t="s">
        <v>133</v>
      </c>
      <c r="B141" s="198">
        <v>0</v>
      </c>
      <c r="C141" s="199"/>
      <c r="D141" s="170">
        <v>0</v>
      </c>
      <c r="E141" s="171"/>
    </row>
    <row r="142" spans="1:7" s="13" customFormat="1" ht="20.100000000000001" customHeight="1" x14ac:dyDescent="0.25">
      <c r="A142" s="58" t="s">
        <v>134</v>
      </c>
      <c r="B142" s="198">
        <v>0</v>
      </c>
      <c r="C142" s="199"/>
      <c r="D142" s="170">
        <v>0</v>
      </c>
      <c r="E142" s="171"/>
    </row>
    <row r="143" spans="1:7" s="13" customFormat="1" ht="20.100000000000001" customHeight="1" thickBot="1" x14ac:dyDescent="0.3">
      <c r="A143" s="58" t="s">
        <v>135</v>
      </c>
      <c r="B143" s="238">
        <v>0</v>
      </c>
      <c r="C143" s="239"/>
      <c r="D143" s="168">
        <v>0</v>
      </c>
      <c r="E143" s="169"/>
    </row>
    <row r="144" spans="1:7" ht="20.100000000000001" customHeight="1" thickBot="1" x14ac:dyDescent="0.3">
      <c r="A144" s="138" t="s">
        <v>80</v>
      </c>
      <c r="B144" s="358">
        <f>SUM(B140:B143)</f>
        <v>0</v>
      </c>
      <c r="C144" s="359"/>
      <c r="D144" s="358">
        <f>SUM(D140:D143)</f>
        <v>0</v>
      </c>
      <c r="E144" s="359"/>
    </row>
    <row r="145" spans="1:7" ht="31.7" customHeight="1" thickTop="1" thickBot="1" x14ac:dyDescent="0.3">
      <c r="A145" s="362" t="s">
        <v>152</v>
      </c>
      <c r="B145" s="363"/>
      <c r="C145" s="363"/>
      <c r="D145" s="363"/>
      <c r="E145" s="364"/>
    </row>
    <row r="146" spans="1:7" ht="33.950000000000003" customHeight="1" thickTop="1" thickBot="1" x14ac:dyDescent="0.3">
      <c r="A146" s="153" t="s">
        <v>108</v>
      </c>
      <c r="B146" s="365">
        <f>SUM(B137+B144)</f>
        <v>0</v>
      </c>
      <c r="C146" s="366"/>
      <c r="D146" s="360">
        <f>SUM(D137+D144)</f>
        <v>0</v>
      </c>
      <c r="E146" s="361"/>
    </row>
    <row r="147" spans="1:7" x14ac:dyDescent="0.25">
      <c r="B147" s="1"/>
      <c r="C147" s="1"/>
    </row>
    <row r="148" spans="1:7" x14ac:dyDescent="0.25">
      <c r="B148" s="1"/>
      <c r="C148" s="1"/>
    </row>
    <row r="149" spans="1:7" x14ac:dyDescent="0.25">
      <c r="B149" s="1"/>
      <c r="C149" s="1"/>
    </row>
    <row r="150" spans="1:7" x14ac:dyDescent="0.25">
      <c r="B150" s="1"/>
      <c r="C150" s="1"/>
    </row>
    <row r="151" spans="1:7" x14ac:dyDescent="0.25">
      <c r="B151" s="1"/>
      <c r="C151" s="1"/>
    </row>
    <row r="152" spans="1:7" x14ac:dyDescent="0.25">
      <c r="B152" s="1"/>
      <c r="C152" s="1"/>
    </row>
    <row r="153" spans="1:7" x14ac:dyDescent="0.25">
      <c r="B153" s="1"/>
      <c r="C153" s="1"/>
    </row>
    <row r="154" spans="1:7" x14ac:dyDescent="0.25">
      <c r="B154" s="1"/>
      <c r="C154" s="1"/>
    </row>
    <row r="155" spans="1:7" x14ac:dyDescent="0.25">
      <c r="B155" s="3"/>
    </row>
    <row r="156" spans="1:7" ht="15.75" x14ac:dyDescent="0.25">
      <c r="B156" s="3"/>
      <c r="F156" s="369" t="s">
        <v>137</v>
      </c>
      <c r="G156" s="369"/>
    </row>
    <row r="157" spans="1:7" x14ac:dyDescent="0.25">
      <c r="A157" s="9"/>
      <c r="B157" s="3"/>
      <c r="D157" s="16"/>
    </row>
    <row r="158" spans="1:7" ht="15.75" thickBot="1" x14ac:dyDescent="0.3">
      <c r="B158" s="3"/>
    </row>
    <row r="159" spans="1:7" ht="24" thickBot="1" x14ac:dyDescent="0.3">
      <c r="A159" s="373" t="s">
        <v>3</v>
      </c>
      <c r="B159" s="374"/>
      <c r="C159" s="374"/>
      <c r="D159" s="374"/>
      <c r="E159" s="375"/>
    </row>
    <row r="160" spans="1:7" ht="15.75" x14ac:dyDescent="0.25">
      <c r="A160" s="141" t="s">
        <v>104</v>
      </c>
      <c r="B160" s="1"/>
      <c r="C160" s="1"/>
      <c r="D160" s="19"/>
      <c r="E160" s="21"/>
    </row>
    <row r="161" spans="1:5" ht="14.45" customHeight="1" thickBot="1" x14ac:dyDescent="0.3">
      <c r="A161" s="2"/>
      <c r="B161" s="1"/>
      <c r="C161" s="1"/>
      <c r="D161" s="19"/>
      <c r="E161" s="20"/>
    </row>
    <row r="162" spans="1:5" ht="21.95" customHeight="1" thickBot="1" x14ac:dyDescent="0.3">
      <c r="A162" s="353" t="s">
        <v>10</v>
      </c>
      <c r="B162" s="354"/>
      <c r="C162" s="354"/>
      <c r="D162" s="354"/>
      <c r="E162" s="355"/>
    </row>
    <row r="163" spans="1:5" s="13" customFormat="1" ht="19.5" customHeight="1" x14ac:dyDescent="0.25">
      <c r="A163" s="338" t="s">
        <v>4</v>
      </c>
      <c r="B163" s="339"/>
      <c r="C163" s="294">
        <f>'Abrechnung Film'!D115</f>
        <v>0</v>
      </c>
      <c r="D163" s="295"/>
      <c r="E163" s="296"/>
    </row>
    <row r="164" spans="1:5" s="13" customFormat="1" ht="19.5" customHeight="1" thickBot="1" x14ac:dyDescent="0.3">
      <c r="A164" s="318" t="s">
        <v>5</v>
      </c>
      <c r="B164" s="319"/>
      <c r="C164" s="376">
        <f>'Abrechnung Film'!D137-'Abrechnung Film'!D115</f>
        <v>0</v>
      </c>
      <c r="D164" s="377"/>
      <c r="E164" s="378"/>
    </row>
    <row r="165" spans="1:5" ht="35.25" customHeight="1" thickBot="1" x14ac:dyDescent="0.3">
      <c r="A165" s="345" t="s">
        <v>105</v>
      </c>
      <c r="B165" s="346"/>
      <c r="C165" s="202">
        <f>SUM(D137)</f>
        <v>0</v>
      </c>
      <c r="D165" s="203"/>
      <c r="E165" s="232"/>
    </row>
    <row r="166" spans="1:5" ht="12.6" customHeight="1" x14ac:dyDescent="0.25">
      <c r="A166" s="96"/>
      <c r="B166" s="97"/>
      <c r="C166" s="98"/>
      <c r="D166" s="99"/>
      <c r="E166" s="100"/>
    </row>
    <row r="167" spans="1:5" ht="15.95" customHeight="1" thickBot="1" x14ac:dyDescent="0.3">
      <c r="A167" s="328" t="s">
        <v>77</v>
      </c>
      <c r="B167" s="329"/>
      <c r="C167" s="350">
        <f>'Abrechnung Film'!D144</f>
        <v>0</v>
      </c>
      <c r="D167" s="351"/>
      <c r="E167" s="352"/>
    </row>
    <row r="168" spans="1:5" ht="24" customHeight="1" thickBot="1" x14ac:dyDescent="0.3">
      <c r="A168" s="330" t="s">
        <v>19</v>
      </c>
      <c r="B168" s="331"/>
      <c r="C168" s="202">
        <f>SUM(D146)</f>
        <v>0</v>
      </c>
      <c r="D168" s="203"/>
      <c r="E168" s="232"/>
    </row>
    <row r="169" spans="1:5" ht="20.100000000000001" customHeight="1" thickBot="1" x14ac:dyDescent="0.3">
      <c r="A169" s="69"/>
      <c r="B169" s="101"/>
      <c r="C169" s="101"/>
      <c r="D169" s="102"/>
      <c r="E169" s="65"/>
    </row>
    <row r="170" spans="1:5" ht="21.95" customHeight="1" thickBot="1" x14ac:dyDescent="0.3">
      <c r="A170" s="353" t="s">
        <v>11</v>
      </c>
      <c r="B170" s="354"/>
      <c r="C170" s="354"/>
      <c r="D170" s="354"/>
      <c r="E170" s="355"/>
    </row>
    <row r="171" spans="1:5" ht="19.5" customHeight="1" thickBot="1" x14ac:dyDescent="0.3">
      <c r="A171" s="322" t="s">
        <v>12</v>
      </c>
      <c r="B171" s="323"/>
      <c r="C171" s="323"/>
      <c r="D171" s="323"/>
      <c r="E171" s="324"/>
    </row>
    <row r="172" spans="1:5" ht="19.5" customHeight="1" x14ac:dyDescent="0.25">
      <c r="A172" s="312" t="s">
        <v>96</v>
      </c>
      <c r="B172" s="313"/>
      <c r="C172" s="325">
        <f>'Abrechnung Film'!D97</f>
        <v>0</v>
      </c>
      <c r="D172" s="326"/>
      <c r="E172" s="327"/>
    </row>
    <row r="173" spans="1:5" ht="19.5" customHeight="1" x14ac:dyDescent="0.25">
      <c r="A173" s="308" t="s">
        <v>106</v>
      </c>
      <c r="B173" s="309"/>
      <c r="C173" s="297">
        <f>'Abrechnung Film'!D98</f>
        <v>0</v>
      </c>
      <c r="D173" s="297"/>
      <c r="E173" s="298"/>
    </row>
    <row r="174" spans="1:5" ht="19.5" customHeight="1" x14ac:dyDescent="0.25">
      <c r="A174" s="320" t="s">
        <v>63</v>
      </c>
      <c r="B174" s="321"/>
      <c r="C174" s="347">
        <f>SUM(D99)</f>
        <v>0</v>
      </c>
      <c r="D174" s="348"/>
      <c r="E174" s="349"/>
    </row>
    <row r="175" spans="1:5" ht="19.5" customHeight="1" x14ac:dyDescent="0.25">
      <c r="A175" s="316" t="s">
        <v>81</v>
      </c>
      <c r="B175" s="317"/>
      <c r="C175" s="297">
        <f>SUM(D100:D101)</f>
        <v>0</v>
      </c>
      <c r="D175" s="297"/>
      <c r="E175" s="298"/>
    </row>
    <row r="176" spans="1:5" ht="19.5" customHeight="1" x14ac:dyDescent="0.25">
      <c r="A176" s="316" t="s">
        <v>6</v>
      </c>
      <c r="B176" s="317"/>
      <c r="C176" s="297">
        <f>'Abrechnung Film'!D106</f>
        <v>0</v>
      </c>
      <c r="D176" s="297"/>
      <c r="E176" s="298"/>
    </row>
    <row r="177" spans="1:5" ht="19.5" customHeight="1" x14ac:dyDescent="0.25">
      <c r="A177" s="316" t="s">
        <v>75</v>
      </c>
      <c r="B177" s="317"/>
      <c r="C177" s="297">
        <f>'Abrechnung Film'!D107</f>
        <v>0</v>
      </c>
      <c r="D177" s="297"/>
      <c r="E177" s="298"/>
    </row>
    <row r="178" spans="1:5" ht="19.5" customHeight="1" thickBot="1" x14ac:dyDescent="0.3">
      <c r="A178" s="103" t="s">
        <v>76</v>
      </c>
      <c r="B178" s="104"/>
      <c r="C178" s="343">
        <f>'Abrechnung Film'!D108+D102+D103+D104+D105</f>
        <v>0</v>
      </c>
      <c r="D178" s="343"/>
      <c r="E178" s="344"/>
    </row>
    <row r="179" spans="1:5" ht="19.5" customHeight="1" thickBot="1" x14ac:dyDescent="0.3">
      <c r="A179" s="341" t="s">
        <v>7</v>
      </c>
      <c r="B179" s="342"/>
      <c r="C179" s="335">
        <f>SUM(D96)</f>
        <v>0</v>
      </c>
      <c r="D179" s="336"/>
      <c r="E179" s="337"/>
    </row>
    <row r="180" spans="1:5" ht="19.5" customHeight="1" thickBot="1" x14ac:dyDescent="0.3">
      <c r="A180" s="105"/>
      <c r="B180" s="106"/>
      <c r="C180" s="356"/>
      <c r="D180" s="356"/>
      <c r="E180" s="357"/>
    </row>
    <row r="181" spans="1:5" ht="19.5" customHeight="1" thickBot="1" x14ac:dyDescent="0.3">
      <c r="A181" s="322" t="s">
        <v>13</v>
      </c>
      <c r="B181" s="323"/>
      <c r="C181" s="323"/>
      <c r="D181" s="323"/>
      <c r="E181" s="324"/>
    </row>
    <row r="182" spans="1:5" ht="19.5" customHeight="1" x14ac:dyDescent="0.25">
      <c r="A182" s="312" t="s">
        <v>97</v>
      </c>
      <c r="B182" s="313"/>
      <c r="C182" s="294">
        <f>'Abrechnung Film'!D92</f>
        <v>0</v>
      </c>
      <c r="D182" s="295"/>
      <c r="E182" s="296"/>
    </row>
    <row r="183" spans="1:5" ht="19.5" customHeight="1" x14ac:dyDescent="0.25">
      <c r="A183" s="308" t="s">
        <v>98</v>
      </c>
      <c r="B183" s="309"/>
      <c r="C183" s="297">
        <f>'Abrechnung Film'!D93</f>
        <v>0</v>
      </c>
      <c r="D183" s="297"/>
      <c r="E183" s="298"/>
    </row>
    <row r="184" spans="1:5" ht="19.5" customHeight="1" x14ac:dyDescent="0.25">
      <c r="A184" s="308" t="s">
        <v>8</v>
      </c>
      <c r="B184" s="309"/>
      <c r="C184" s="297">
        <f>SUM(D91)</f>
        <v>0</v>
      </c>
      <c r="D184" s="297"/>
      <c r="E184" s="298"/>
    </row>
    <row r="185" spans="1:5" ht="19.5" customHeight="1" thickBot="1" x14ac:dyDescent="0.3">
      <c r="A185" s="107" t="s">
        <v>0</v>
      </c>
      <c r="B185" s="108"/>
      <c r="C185" s="294">
        <f>'Abrechnung Film'!D94</f>
        <v>0</v>
      </c>
      <c r="D185" s="295"/>
      <c r="E185" s="296"/>
    </row>
    <row r="186" spans="1:5" ht="19.5" customHeight="1" thickBot="1" x14ac:dyDescent="0.3">
      <c r="A186" s="109" t="s">
        <v>9</v>
      </c>
      <c r="B186" s="110"/>
      <c r="C186" s="332">
        <f>SUM(D90)</f>
        <v>0</v>
      </c>
      <c r="D186" s="333"/>
      <c r="E186" s="334"/>
    </row>
    <row r="187" spans="1:5" ht="32.1" customHeight="1" thickBot="1" x14ac:dyDescent="0.3">
      <c r="A187" s="310" t="s">
        <v>99</v>
      </c>
      <c r="B187" s="311"/>
      <c r="C187" s="202">
        <f>SUM(C179,C186)</f>
        <v>0</v>
      </c>
      <c r="D187" s="203"/>
      <c r="E187" s="232"/>
    </row>
    <row r="188" spans="1:5" ht="22.7" customHeight="1" thickBot="1" x14ac:dyDescent="0.3">
      <c r="A188" s="314" t="s">
        <v>77</v>
      </c>
      <c r="B188" s="315"/>
      <c r="C188" s="332">
        <f>'Abrechnung Film'!D144</f>
        <v>0</v>
      </c>
      <c r="D188" s="333"/>
      <c r="E188" s="334"/>
    </row>
    <row r="189" spans="1:5" ht="25.5" customHeight="1" thickBot="1" x14ac:dyDescent="0.3">
      <c r="A189" s="306" t="s">
        <v>100</v>
      </c>
      <c r="B189" s="307"/>
      <c r="C189" s="202">
        <f>SUM(C187,C188)</f>
        <v>0</v>
      </c>
      <c r="D189" s="203"/>
      <c r="E189" s="232"/>
    </row>
    <row r="190" spans="1:5" ht="24.75" customHeight="1" x14ac:dyDescent="0.25">
      <c r="A190" s="10"/>
      <c r="B190" s="11"/>
      <c r="C190" s="11"/>
      <c r="D190" s="12"/>
    </row>
    <row r="191" spans="1:5" ht="15.75" x14ac:dyDescent="0.25">
      <c r="A191" s="305" t="s">
        <v>2</v>
      </c>
      <c r="B191" s="305"/>
      <c r="C191" s="71"/>
    </row>
    <row r="192" spans="1:5" ht="15" customHeight="1" x14ac:dyDescent="0.25">
      <c r="B192" s="14"/>
      <c r="C192" s="14"/>
    </row>
    <row r="193" spans="1:3" ht="25.5" customHeight="1" x14ac:dyDescent="0.25">
      <c r="A193" s="74" t="s">
        <v>53</v>
      </c>
      <c r="B193" s="74"/>
      <c r="C193" s="73"/>
    </row>
    <row r="194" spans="1:3" ht="15.75" x14ac:dyDescent="0.25">
      <c r="A194" s="90" t="s">
        <v>101</v>
      </c>
      <c r="B194" s="13"/>
      <c r="C194" s="13"/>
    </row>
    <row r="195" spans="1:3" ht="15.75" x14ac:dyDescent="0.25">
      <c r="A195" s="90" t="s">
        <v>102</v>
      </c>
      <c r="B195" s="1"/>
      <c r="C195" s="1"/>
    </row>
    <row r="196" spans="1:3" x14ac:dyDescent="0.25">
      <c r="B196" s="1"/>
      <c r="C196" s="1"/>
    </row>
    <row r="197" spans="1:3" x14ac:dyDescent="0.25">
      <c r="B197" s="1"/>
      <c r="C197" s="1"/>
    </row>
    <row r="198" spans="1:3" x14ac:dyDescent="0.25">
      <c r="B198" s="1"/>
      <c r="C198" s="1"/>
    </row>
    <row r="199" spans="1:3" x14ac:dyDescent="0.25">
      <c r="B199" s="1"/>
      <c r="C199" s="1"/>
    </row>
    <row r="200" spans="1:3" x14ac:dyDescent="0.25">
      <c r="B200" s="1"/>
      <c r="C200" s="1"/>
    </row>
    <row r="201" spans="1:3" x14ac:dyDescent="0.25">
      <c r="B201" s="1"/>
      <c r="C201" s="1"/>
    </row>
    <row r="202" spans="1:3" x14ac:dyDescent="0.25">
      <c r="B202" s="1"/>
      <c r="C202" s="1"/>
    </row>
    <row r="203" spans="1:3" x14ac:dyDescent="0.25">
      <c r="B203" s="1"/>
      <c r="C203" s="1"/>
    </row>
    <row r="204" spans="1:3" x14ac:dyDescent="0.25">
      <c r="B204" s="1"/>
      <c r="C204" s="1"/>
    </row>
    <row r="205" spans="1:3" x14ac:dyDescent="0.25">
      <c r="B205" s="1"/>
      <c r="C205" s="1"/>
    </row>
    <row r="206" spans="1:3" x14ac:dyDescent="0.25">
      <c r="B206" s="1"/>
      <c r="C206" s="1"/>
    </row>
    <row r="207" spans="1:3" x14ac:dyDescent="0.25">
      <c r="B207" s="1"/>
      <c r="C207" s="1"/>
    </row>
    <row r="208" spans="1:3" x14ac:dyDescent="0.25">
      <c r="B208" s="1"/>
      <c r="C208" s="1"/>
    </row>
    <row r="209" spans="2:4" x14ac:dyDescent="0.25">
      <c r="B209" s="1"/>
      <c r="C209" s="1"/>
      <c r="D209" s="16"/>
    </row>
    <row r="210" spans="2:4" x14ac:dyDescent="0.25">
      <c r="B210" s="1"/>
      <c r="C210" s="1"/>
      <c r="D210" s="16"/>
    </row>
    <row r="211" spans="2:4" x14ac:dyDescent="0.25">
      <c r="B211" s="1"/>
      <c r="C211" s="1"/>
    </row>
    <row r="212" spans="2:4" x14ac:dyDescent="0.25">
      <c r="B212" s="1"/>
      <c r="C212" s="1"/>
    </row>
    <row r="213" spans="2:4" x14ac:dyDescent="0.25">
      <c r="B213" s="1"/>
      <c r="C213" s="1"/>
    </row>
    <row r="214" spans="2:4" x14ac:dyDescent="0.25">
      <c r="B214" s="1"/>
      <c r="C214" s="1"/>
    </row>
    <row r="215" spans="2:4" x14ac:dyDescent="0.25">
      <c r="B215" s="1"/>
      <c r="C215" s="1"/>
    </row>
    <row r="216" spans="2:4" x14ac:dyDescent="0.25">
      <c r="B216" s="1"/>
      <c r="C216" s="1"/>
    </row>
    <row r="217" spans="2:4" x14ac:dyDescent="0.25">
      <c r="B217" s="1"/>
      <c r="C217" s="1"/>
    </row>
    <row r="218" spans="2:4" x14ac:dyDescent="0.25">
      <c r="B218" s="1"/>
      <c r="C218" s="1"/>
    </row>
    <row r="219" spans="2:4" x14ac:dyDescent="0.25">
      <c r="B219" s="1"/>
      <c r="C219" s="1"/>
    </row>
    <row r="220" spans="2:4" x14ac:dyDescent="0.25">
      <c r="B220" s="1"/>
      <c r="C220" s="1"/>
    </row>
    <row r="221" spans="2:4" x14ac:dyDescent="0.25">
      <c r="B221" s="3"/>
    </row>
    <row r="222" spans="2:4" x14ac:dyDescent="0.25">
      <c r="B222" s="3"/>
    </row>
    <row r="223" spans="2:4" x14ac:dyDescent="0.25">
      <c r="B223" s="3"/>
    </row>
    <row r="224" spans="2:4" x14ac:dyDescent="0.25">
      <c r="B224" s="3"/>
    </row>
    <row r="225" spans="1:5" x14ac:dyDescent="0.25">
      <c r="B225" s="3"/>
    </row>
    <row r="226" spans="1:5" x14ac:dyDescent="0.25">
      <c r="B226" s="3"/>
    </row>
    <row r="227" spans="1:5" x14ac:dyDescent="0.25">
      <c r="B227" s="3"/>
    </row>
    <row r="228" spans="1:5" ht="15.75" x14ac:dyDescent="0.25">
      <c r="B228" s="3"/>
      <c r="D228" s="369" t="s">
        <v>137</v>
      </c>
      <c r="E228" s="369"/>
    </row>
    <row r="229" spans="1:5" x14ac:dyDescent="0.25">
      <c r="B229" s="3"/>
    </row>
    <row r="230" spans="1:5" x14ac:dyDescent="0.25">
      <c r="B230" s="3"/>
    </row>
    <row r="231" spans="1:5" x14ac:dyDescent="0.25">
      <c r="B231" s="3"/>
    </row>
    <row r="232" spans="1:5" ht="15.75" thickBot="1" x14ac:dyDescent="0.3">
      <c r="B232" s="3"/>
    </row>
    <row r="233" spans="1:5" ht="19.5" thickBot="1" x14ac:dyDescent="0.3">
      <c r="A233" s="164" t="s">
        <v>109</v>
      </c>
      <c r="B233" s="165"/>
    </row>
    <row r="234" spans="1:5" ht="18.75" x14ac:dyDescent="0.25">
      <c r="A234" s="155" t="s">
        <v>110</v>
      </c>
      <c r="B234" s="156"/>
    </row>
    <row r="235" spans="1:5" ht="16.5" thickBot="1" x14ac:dyDescent="0.3">
      <c r="A235" s="127" t="s">
        <v>0</v>
      </c>
      <c r="B235" s="3"/>
    </row>
    <row r="236" spans="1:5" x14ac:dyDescent="0.25">
      <c r="A236" s="114"/>
      <c r="B236" s="120">
        <v>0</v>
      </c>
    </row>
    <row r="237" spans="1:5" x14ac:dyDescent="0.25">
      <c r="A237" s="113"/>
      <c r="B237" s="121">
        <v>0</v>
      </c>
    </row>
    <row r="238" spans="1:5" x14ac:dyDescent="0.25">
      <c r="A238" s="113"/>
      <c r="B238" s="121">
        <v>0</v>
      </c>
    </row>
    <row r="239" spans="1:5" x14ac:dyDescent="0.25">
      <c r="A239" s="113"/>
      <c r="B239" s="121">
        <v>0</v>
      </c>
    </row>
    <row r="240" spans="1:5" x14ac:dyDescent="0.25">
      <c r="A240" s="117"/>
      <c r="B240" s="122">
        <v>0</v>
      </c>
    </row>
    <row r="241" spans="1:2" x14ac:dyDescent="0.25">
      <c r="A241" s="117"/>
      <c r="B241" s="122">
        <v>0</v>
      </c>
    </row>
    <row r="242" spans="1:2" ht="15.75" thickBot="1" x14ac:dyDescent="0.3">
      <c r="A242" s="117"/>
      <c r="B242" s="122">
        <v>0</v>
      </c>
    </row>
    <row r="243" spans="1:2" ht="16.5" thickBot="1" x14ac:dyDescent="0.3">
      <c r="A243" s="159" t="s">
        <v>111</v>
      </c>
      <c r="B243" s="160">
        <f>SUM(B236:B242)</f>
        <v>0</v>
      </c>
    </row>
    <row r="244" spans="1:2" ht="15.75" x14ac:dyDescent="0.25">
      <c r="A244" s="128"/>
      <c r="B244" s="123"/>
    </row>
    <row r="245" spans="1:2" ht="16.5" thickBot="1" x14ac:dyDescent="0.3">
      <c r="A245" s="129" t="s">
        <v>117</v>
      </c>
      <c r="B245" s="123"/>
    </row>
    <row r="246" spans="1:2" ht="15.75" x14ac:dyDescent="0.25">
      <c r="A246" s="118"/>
      <c r="B246" s="126">
        <v>0</v>
      </c>
    </row>
    <row r="247" spans="1:2" ht="15.75" x14ac:dyDescent="0.25">
      <c r="A247" s="133"/>
      <c r="B247" s="134">
        <v>0</v>
      </c>
    </row>
    <row r="248" spans="1:2" ht="16.5" thickBot="1" x14ac:dyDescent="0.3">
      <c r="A248" s="119"/>
      <c r="B248" s="122">
        <v>0</v>
      </c>
    </row>
    <row r="249" spans="1:2" ht="16.5" thickBot="1" x14ac:dyDescent="0.3">
      <c r="A249" s="159" t="s">
        <v>111</v>
      </c>
      <c r="B249" s="160">
        <f>SUM(B246:B248)</f>
        <v>0</v>
      </c>
    </row>
    <row r="250" spans="1:2" x14ac:dyDescent="0.25">
      <c r="A250" s="101"/>
      <c r="B250" s="124"/>
    </row>
    <row r="251" spans="1:2" ht="16.5" thickBot="1" x14ac:dyDescent="0.3">
      <c r="A251" s="130" t="s">
        <v>63</v>
      </c>
      <c r="B251" s="124"/>
    </row>
    <row r="252" spans="1:2" x14ac:dyDescent="0.25">
      <c r="A252" s="111"/>
      <c r="B252" s="120">
        <v>0</v>
      </c>
    </row>
    <row r="253" spans="1:2" x14ac:dyDescent="0.25">
      <c r="A253" s="112"/>
      <c r="B253" s="121">
        <v>0</v>
      </c>
    </row>
    <row r="254" spans="1:2" x14ac:dyDescent="0.25">
      <c r="A254" s="112"/>
      <c r="B254" s="121">
        <v>0</v>
      </c>
    </row>
    <row r="255" spans="1:2" x14ac:dyDescent="0.25">
      <c r="A255" s="112"/>
      <c r="B255" s="121">
        <v>0</v>
      </c>
    </row>
    <row r="256" spans="1:2" x14ac:dyDescent="0.25">
      <c r="A256" s="112"/>
      <c r="B256" s="121">
        <v>0</v>
      </c>
    </row>
    <row r="257" spans="1:2" x14ac:dyDescent="0.25">
      <c r="A257" s="112"/>
      <c r="B257" s="121">
        <v>0</v>
      </c>
    </row>
    <row r="258" spans="1:2" x14ac:dyDescent="0.25">
      <c r="A258" s="112"/>
      <c r="B258" s="121">
        <v>0</v>
      </c>
    </row>
    <row r="259" spans="1:2" ht="15.75" thickBot="1" x14ac:dyDescent="0.3">
      <c r="A259" s="115"/>
      <c r="B259" s="122">
        <v>0</v>
      </c>
    </row>
    <row r="260" spans="1:2" ht="16.5" thickBot="1" x14ac:dyDescent="0.3">
      <c r="A260" s="159" t="s">
        <v>111</v>
      </c>
      <c r="B260" s="160">
        <f>SUM(B252:B259)</f>
        <v>0</v>
      </c>
    </row>
    <row r="261" spans="1:2" x14ac:dyDescent="0.25">
      <c r="A261" s="101"/>
      <c r="B261" s="124"/>
    </row>
    <row r="262" spans="1:2" ht="16.5" thickBot="1" x14ac:dyDescent="0.3">
      <c r="A262" s="130" t="s">
        <v>112</v>
      </c>
      <c r="B262" s="124"/>
    </row>
    <row r="263" spans="1:2" x14ac:dyDescent="0.25">
      <c r="A263" s="116"/>
      <c r="B263" s="135">
        <v>0</v>
      </c>
    </row>
    <row r="264" spans="1:2" x14ac:dyDescent="0.25">
      <c r="A264" s="112"/>
      <c r="B264" s="121">
        <v>0</v>
      </c>
    </row>
    <row r="265" spans="1:2" x14ac:dyDescent="0.25">
      <c r="A265" s="112"/>
      <c r="B265" s="121">
        <v>0</v>
      </c>
    </row>
    <row r="266" spans="1:2" ht="15.75" thickBot="1" x14ac:dyDescent="0.3">
      <c r="A266" s="115"/>
      <c r="B266" s="125">
        <v>0</v>
      </c>
    </row>
    <row r="267" spans="1:2" ht="16.5" thickBot="1" x14ac:dyDescent="0.3">
      <c r="A267" s="159" t="s">
        <v>111</v>
      </c>
      <c r="B267" s="161">
        <f>SUM(B263:B266)</f>
        <v>0</v>
      </c>
    </row>
    <row r="268" spans="1:2" x14ac:dyDescent="0.25">
      <c r="A268" s="101"/>
      <c r="B268" s="124"/>
    </row>
    <row r="269" spans="1:2" ht="16.5" thickBot="1" x14ac:dyDescent="0.3">
      <c r="A269" s="130" t="s">
        <v>92</v>
      </c>
      <c r="B269" s="124"/>
    </row>
    <row r="270" spans="1:2" x14ac:dyDescent="0.25">
      <c r="A270" s="111"/>
      <c r="B270" s="120">
        <v>0</v>
      </c>
    </row>
    <row r="271" spans="1:2" x14ac:dyDescent="0.25">
      <c r="A271" s="131"/>
      <c r="B271" s="132">
        <v>0</v>
      </c>
    </row>
    <row r="272" spans="1:2" x14ac:dyDescent="0.25">
      <c r="A272" s="112"/>
      <c r="B272" s="121">
        <v>0</v>
      </c>
    </row>
    <row r="273" spans="1:2" x14ac:dyDescent="0.25">
      <c r="A273" s="112"/>
      <c r="B273" s="121">
        <v>0</v>
      </c>
    </row>
    <row r="274" spans="1:2" x14ac:dyDescent="0.25">
      <c r="A274" s="112"/>
      <c r="B274" s="121">
        <v>0</v>
      </c>
    </row>
    <row r="275" spans="1:2" ht="15.75" thickBot="1" x14ac:dyDescent="0.3">
      <c r="A275" s="115"/>
      <c r="B275" s="122">
        <v>0</v>
      </c>
    </row>
    <row r="276" spans="1:2" ht="16.5" thickBot="1" x14ac:dyDescent="0.3">
      <c r="A276" s="159" t="s">
        <v>111</v>
      </c>
      <c r="B276" s="160">
        <f>SUM(B270:B275)</f>
        <v>0</v>
      </c>
    </row>
    <row r="277" spans="1:2" x14ac:dyDescent="0.25">
      <c r="A277" s="101"/>
      <c r="B277" s="124"/>
    </row>
    <row r="278" spans="1:2" ht="16.5" thickBot="1" x14ac:dyDescent="0.3">
      <c r="A278" s="130" t="s">
        <v>113</v>
      </c>
      <c r="B278" s="124"/>
    </row>
    <row r="279" spans="1:2" x14ac:dyDescent="0.25">
      <c r="A279" s="111"/>
      <c r="B279" s="120">
        <v>0</v>
      </c>
    </row>
    <row r="280" spans="1:2" x14ac:dyDescent="0.25">
      <c r="A280" s="136"/>
      <c r="B280" s="137">
        <v>0</v>
      </c>
    </row>
    <row r="281" spans="1:2" ht="15.75" thickBot="1" x14ac:dyDescent="0.3">
      <c r="A281" s="115"/>
      <c r="B281" s="122">
        <v>0</v>
      </c>
    </row>
    <row r="282" spans="1:2" ht="16.5" thickBot="1" x14ac:dyDescent="0.3">
      <c r="A282" s="159" t="s">
        <v>111</v>
      </c>
      <c r="B282" s="160">
        <f>SUM(B279:B281)</f>
        <v>0</v>
      </c>
    </row>
    <row r="283" spans="1:2" x14ac:dyDescent="0.25">
      <c r="A283" s="101"/>
      <c r="B283" s="124"/>
    </row>
    <row r="284" spans="1:2" ht="16.5" thickBot="1" x14ac:dyDescent="0.3">
      <c r="A284" s="130" t="s">
        <v>114</v>
      </c>
      <c r="B284" s="124"/>
    </row>
    <row r="285" spans="1:2" x14ac:dyDescent="0.25">
      <c r="A285" s="111"/>
      <c r="B285" s="120">
        <v>0</v>
      </c>
    </row>
    <row r="286" spans="1:2" x14ac:dyDescent="0.25">
      <c r="A286" s="112"/>
      <c r="B286" s="121">
        <v>0</v>
      </c>
    </row>
    <row r="287" spans="1:2" x14ac:dyDescent="0.25">
      <c r="A287" s="115"/>
      <c r="B287" s="122">
        <v>0</v>
      </c>
    </row>
    <row r="288" spans="1:2" x14ac:dyDescent="0.25">
      <c r="A288" s="115"/>
      <c r="B288" s="122">
        <v>0</v>
      </c>
    </row>
    <row r="289" spans="1:3" x14ac:dyDescent="0.25">
      <c r="A289" s="115"/>
      <c r="B289" s="122">
        <v>0</v>
      </c>
    </row>
    <row r="290" spans="1:3" ht="15.75" thickBot="1" x14ac:dyDescent="0.3">
      <c r="A290" s="115"/>
      <c r="B290" s="122">
        <v>0</v>
      </c>
    </row>
    <row r="291" spans="1:3" ht="16.5" thickBot="1" x14ac:dyDescent="0.3">
      <c r="A291" s="159" t="s">
        <v>111</v>
      </c>
      <c r="B291" s="160">
        <f>SUM(B285:B290)</f>
        <v>0</v>
      </c>
    </row>
    <row r="292" spans="1:3" x14ac:dyDescent="0.25">
      <c r="A292" s="101"/>
      <c r="B292" s="124"/>
    </row>
    <row r="293" spans="1:3" ht="18.75" x14ac:dyDescent="0.25">
      <c r="A293" s="157" t="s">
        <v>115</v>
      </c>
      <c r="B293" s="158"/>
    </row>
    <row r="294" spans="1:3" ht="16.5" thickBot="1" x14ac:dyDescent="0.3">
      <c r="A294" s="130" t="s">
        <v>116</v>
      </c>
      <c r="B294" s="124"/>
    </row>
    <row r="295" spans="1:3" x14ac:dyDescent="0.25">
      <c r="A295" s="111"/>
      <c r="B295" s="120">
        <v>5</v>
      </c>
    </row>
    <row r="296" spans="1:3" x14ac:dyDescent="0.25">
      <c r="A296" s="112"/>
      <c r="B296" s="121">
        <v>0</v>
      </c>
    </row>
    <row r="297" spans="1:3" x14ac:dyDescent="0.25">
      <c r="A297" s="112"/>
      <c r="B297" s="121">
        <v>0</v>
      </c>
    </row>
    <row r="298" spans="1:3" x14ac:dyDescent="0.25">
      <c r="A298" s="112"/>
      <c r="B298" s="121">
        <v>0</v>
      </c>
    </row>
    <row r="299" spans="1:3" x14ac:dyDescent="0.25">
      <c r="A299" s="115"/>
      <c r="B299" s="122">
        <v>0</v>
      </c>
    </row>
    <row r="300" spans="1:3" ht="15.75" thickBot="1" x14ac:dyDescent="0.3">
      <c r="A300" s="115"/>
      <c r="B300" s="122">
        <v>0</v>
      </c>
    </row>
    <row r="301" spans="1:3" ht="16.5" thickBot="1" x14ac:dyDescent="0.3">
      <c r="A301" s="159" t="s">
        <v>111</v>
      </c>
      <c r="B301" s="160">
        <f>SUM(B295:B300)</f>
        <v>5</v>
      </c>
    </row>
    <row r="302" spans="1:3" x14ac:dyDescent="0.25">
      <c r="B302" s="3"/>
    </row>
    <row r="303" spans="1:3" x14ac:dyDescent="0.25">
      <c r="B303" s="3"/>
    </row>
    <row r="304" spans="1:3" ht="15.75" x14ac:dyDescent="0.25">
      <c r="B304" s="369" t="s">
        <v>137</v>
      </c>
      <c r="C304" s="369"/>
    </row>
    <row r="305" spans="2:2" x14ac:dyDescent="0.25">
      <c r="B305" s="3"/>
    </row>
    <row r="306" spans="2:2" x14ac:dyDescent="0.25">
      <c r="B306" s="3"/>
    </row>
    <row r="307" spans="2:2" x14ac:dyDescent="0.25">
      <c r="B307" s="3"/>
    </row>
    <row r="308" spans="2:2" x14ac:dyDescent="0.25">
      <c r="B308" s="3"/>
    </row>
    <row r="309" spans="2:2" x14ac:dyDescent="0.25">
      <c r="B309" s="3"/>
    </row>
    <row r="310" spans="2:2" x14ac:dyDescent="0.25">
      <c r="B310" s="3"/>
    </row>
    <row r="311" spans="2:2" x14ac:dyDescent="0.25">
      <c r="B311" s="3"/>
    </row>
    <row r="312" spans="2:2" x14ac:dyDescent="0.25">
      <c r="B312" s="3"/>
    </row>
    <row r="313" spans="2:2" x14ac:dyDescent="0.25">
      <c r="B313" s="3"/>
    </row>
    <row r="314" spans="2:2" x14ac:dyDescent="0.25">
      <c r="B314" s="3"/>
    </row>
    <row r="315" spans="2:2" x14ac:dyDescent="0.25">
      <c r="B315" s="3"/>
    </row>
    <row r="316" spans="2:2" x14ac:dyDescent="0.25">
      <c r="B316" s="3"/>
    </row>
    <row r="317" spans="2:2" x14ac:dyDescent="0.25">
      <c r="B317" s="3"/>
    </row>
    <row r="318" spans="2:2" x14ac:dyDescent="0.25">
      <c r="B318" s="3"/>
    </row>
    <row r="319" spans="2:2" x14ac:dyDescent="0.25">
      <c r="B319" s="3"/>
    </row>
    <row r="320" spans="2:2" x14ac:dyDescent="0.25">
      <c r="B320" s="3"/>
    </row>
    <row r="321" spans="2:2" x14ac:dyDescent="0.25">
      <c r="B321" s="3"/>
    </row>
    <row r="322" spans="2:2" x14ac:dyDescent="0.25">
      <c r="B322" s="3"/>
    </row>
    <row r="323" spans="2:2" x14ac:dyDescent="0.25">
      <c r="B323" s="3"/>
    </row>
    <row r="324" spans="2:2" x14ac:dyDescent="0.25">
      <c r="B324" s="3"/>
    </row>
    <row r="325" spans="2:2" x14ac:dyDescent="0.25">
      <c r="B325" s="3"/>
    </row>
    <row r="326" spans="2:2" x14ac:dyDescent="0.25">
      <c r="B326" s="3"/>
    </row>
    <row r="327" spans="2:2" x14ac:dyDescent="0.25">
      <c r="B327" s="3"/>
    </row>
    <row r="328" spans="2:2" x14ac:dyDescent="0.25">
      <c r="B328" s="3"/>
    </row>
    <row r="329" spans="2:2" x14ac:dyDescent="0.25">
      <c r="B329" s="3"/>
    </row>
    <row r="330" spans="2:2" x14ac:dyDescent="0.25">
      <c r="B330" s="3"/>
    </row>
    <row r="331" spans="2:2" x14ac:dyDescent="0.25">
      <c r="B331" s="3"/>
    </row>
    <row r="332" spans="2:2" x14ac:dyDescent="0.25">
      <c r="B332" s="3"/>
    </row>
    <row r="333" spans="2:2" x14ac:dyDescent="0.25">
      <c r="B333" s="3"/>
    </row>
    <row r="334" spans="2:2" x14ac:dyDescent="0.25">
      <c r="B334" s="3"/>
    </row>
    <row r="335" spans="2:2" x14ac:dyDescent="0.25">
      <c r="B335" s="3"/>
    </row>
    <row r="336" spans="2:2" x14ac:dyDescent="0.25">
      <c r="B336" s="3"/>
    </row>
    <row r="337" spans="2:2" x14ac:dyDescent="0.25">
      <c r="B337" s="3"/>
    </row>
    <row r="338" spans="2:2" x14ac:dyDescent="0.25">
      <c r="B338" s="3"/>
    </row>
    <row r="339" spans="2:2" x14ac:dyDescent="0.25">
      <c r="B339" s="3"/>
    </row>
    <row r="340" spans="2:2" x14ac:dyDescent="0.25">
      <c r="B340" s="3"/>
    </row>
    <row r="341" spans="2:2" x14ac:dyDescent="0.25">
      <c r="B341" s="3"/>
    </row>
    <row r="342" spans="2:2" x14ac:dyDescent="0.25">
      <c r="B342" s="3"/>
    </row>
    <row r="343" spans="2:2" x14ac:dyDescent="0.25">
      <c r="B343" s="3"/>
    </row>
    <row r="344" spans="2:2" x14ac:dyDescent="0.25">
      <c r="B344" s="3"/>
    </row>
    <row r="345" spans="2:2" x14ac:dyDescent="0.25">
      <c r="B345" s="3"/>
    </row>
    <row r="346" spans="2:2" x14ac:dyDescent="0.25">
      <c r="B346" s="3"/>
    </row>
    <row r="347" spans="2:2" x14ac:dyDescent="0.25">
      <c r="B347" s="3"/>
    </row>
    <row r="348" spans="2:2" x14ac:dyDescent="0.25">
      <c r="B348" s="3"/>
    </row>
    <row r="349" spans="2:2" x14ac:dyDescent="0.25">
      <c r="B349" s="3"/>
    </row>
    <row r="350" spans="2:2" x14ac:dyDescent="0.25">
      <c r="B350" s="3"/>
    </row>
    <row r="351" spans="2:2" x14ac:dyDescent="0.25">
      <c r="B351" s="3"/>
    </row>
    <row r="352" spans="2:2" x14ac:dyDescent="0.25">
      <c r="B352" s="3"/>
    </row>
    <row r="353" spans="2:2" x14ac:dyDescent="0.25">
      <c r="B353" s="3"/>
    </row>
    <row r="354" spans="2:2" x14ac:dyDescent="0.25">
      <c r="B354" s="3"/>
    </row>
    <row r="355" spans="2:2" x14ac:dyDescent="0.25">
      <c r="B355" s="3"/>
    </row>
    <row r="356" spans="2:2" x14ac:dyDescent="0.25">
      <c r="B356" s="3"/>
    </row>
    <row r="357" spans="2:2" x14ac:dyDescent="0.25">
      <c r="B357" s="3"/>
    </row>
    <row r="358" spans="2:2" x14ac:dyDescent="0.25">
      <c r="B358" s="3"/>
    </row>
    <row r="359" spans="2:2" x14ac:dyDescent="0.25">
      <c r="B359" s="3"/>
    </row>
    <row r="360" spans="2:2" x14ac:dyDescent="0.25">
      <c r="B360" s="3"/>
    </row>
    <row r="361" spans="2:2" x14ac:dyDescent="0.25">
      <c r="B361" s="3"/>
    </row>
    <row r="362" spans="2:2" x14ac:dyDescent="0.25">
      <c r="B362" s="3"/>
    </row>
    <row r="363" spans="2:2" x14ac:dyDescent="0.25">
      <c r="B363" s="3"/>
    </row>
    <row r="364" spans="2:2" x14ac:dyDescent="0.25">
      <c r="B364" s="3"/>
    </row>
    <row r="365" spans="2:2" x14ac:dyDescent="0.25">
      <c r="B365" s="3"/>
    </row>
    <row r="366" spans="2:2" x14ac:dyDescent="0.25">
      <c r="B366" s="3"/>
    </row>
    <row r="367" spans="2:2" x14ac:dyDescent="0.25">
      <c r="B367" s="3"/>
    </row>
    <row r="368" spans="2:2" x14ac:dyDescent="0.25">
      <c r="B368" s="3"/>
    </row>
    <row r="369" spans="2:2" x14ac:dyDescent="0.25">
      <c r="B369" s="3"/>
    </row>
    <row r="370" spans="2:2" x14ac:dyDescent="0.25">
      <c r="B370" s="3"/>
    </row>
    <row r="371" spans="2:2" x14ac:dyDescent="0.25">
      <c r="B371" s="3"/>
    </row>
    <row r="372" spans="2:2" x14ac:dyDescent="0.25">
      <c r="B372" s="3"/>
    </row>
    <row r="373" spans="2:2" x14ac:dyDescent="0.25">
      <c r="B373" s="3"/>
    </row>
    <row r="374" spans="2:2" x14ac:dyDescent="0.25">
      <c r="B374" s="3"/>
    </row>
    <row r="375" spans="2:2" x14ac:dyDescent="0.25">
      <c r="B375" s="3"/>
    </row>
    <row r="376" spans="2:2" x14ac:dyDescent="0.25">
      <c r="B376" s="3"/>
    </row>
    <row r="377" spans="2:2" x14ac:dyDescent="0.25">
      <c r="B377" s="3"/>
    </row>
    <row r="378" spans="2:2" x14ac:dyDescent="0.25">
      <c r="B378" s="3"/>
    </row>
    <row r="379" spans="2:2" x14ac:dyDescent="0.25">
      <c r="B379" s="3"/>
    </row>
    <row r="380" spans="2:2" x14ac:dyDescent="0.25">
      <c r="B380" s="3"/>
    </row>
    <row r="381" spans="2:2" x14ac:dyDescent="0.25">
      <c r="B381" s="3"/>
    </row>
    <row r="382" spans="2:2" x14ac:dyDescent="0.25">
      <c r="B382" s="3"/>
    </row>
    <row r="383" spans="2:2" x14ac:dyDescent="0.25">
      <c r="B383" s="3"/>
    </row>
    <row r="384" spans="2:2" x14ac:dyDescent="0.25">
      <c r="B384" s="3"/>
    </row>
    <row r="385" spans="2:2" x14ac:dyDescent="0.25">
      <c r="B385" s="3"/>
    </row>
    <row r="386" spans="2:2" x14ac:dyDescent="0.25">
      <c r="B386" s="3"/>
    </row>
    <row r="387" spans="2:2" x14ac:dyDescent="0.25">
      <c r="B387" s="3"/>
    </row>
    <row r="388" spans="2:2" x14ac:dyDescent="0.25">
      <c r="B388" s="3"/>
    </row>
    <row r="389" spans="2:2" x14ac:dyDescent="0.25">
      <c r="B389" s="3"/>
    </row>
    <row r="390" spans="2:2" x14ac:dyDescent="0.25">
      <c r="B390" s="3"/>
    </row>
    <row r="391" spans="2:2" x14ac:dyDescent="0.25">
      <c r="B391" s="3"/>
    </row>
  </sheetData>
  <sheetProtection algorithmName="SHA-512" hashValue="lrtNQU9sRIxEdU7Z5NQvqjkGdLRqEJrjzLmpbwTOSYCFmYHwh64cBCsHEnezbT/m0Q6LD13VR9LfLWiAnEUfJg==" saltValue="HX9nJch4UJqaL76oxfXHDQ==" spinCount="100000" sheet="1" objects="1" scenarios="1"/>
  <mergeCells count="209">
    <mergeCell ref="D39:E39"/>
    <mergeCell ref="D81:E81"/>
    <mergeCell ref="F156:G156"/>
    <mergeCell ref="D228:E228"/>
    <mergeCell ref="B304:C304"/>
    <mergeCell ref="B31:E31"/>
    <mergeCell ref="B99:C99"/>
    <mergeCell ref="A159:E159"/>
    <mergeCell ref="A162:E162"/>
    <mergeCell ref="C163:E163"/>
    <mergeCell ref="C164:E164"/>
    <mergeCell ref="D138:E138"/>
    <mergeCell ref="D115:E115"/>
    <mergeCell ref="D116:E116"/>
    <mergeCell ref="D117:E117"/>
    <mergeCell ref="D141:E141"/>
    <mergeCell ref="B133:C133"/>
    <mergeCell ref="B134:C134"/>
    <mergeCell ref="B101:C101"/>
    <mergeCell ref="B102:C102"/>
    <mergeCell ref="B103:C103"/>
    <mergeCell ref="B104:C104"/>
    <mergeCell ref="B108:C108"/>
    <mergeCell ref="B120:C120"/>
    <mergeCell ref="B122:C122"/>
    <mergeCell ref="D129:E129"/>
    <mergeCell ref="D137:E137"/>
    <mergeCell ref="B130:C130"/>
    <mergeCell ref="B131:C131"/>
    <mergeCell ref="B132:C132"/>
    <mergeCell ref="C180:E180"/>
    <mergeCell ref="C182:E182"/>
    <mergeCell ref="D142:E142"/>
    <mergeCell ref="D143:E143"/>
    <mergeCell ref="D144:E144"/>
    <mergeCell ref="D146:E146"/>
    <mergeCell ref="A145:E145"/>
    <mergeCell ref="B142:C142"/>
    <mergeCell ref="B143:C143"/>
    <mergeCell ref="B144:C144"/>
    <mergeCell ref="B146:C146"/>
    <mergeCell ref="B141:C141"/>
    <mergeCell ref="B140:C140"/>
    <mergeCell ref="B124:C124"/>
    <mergeCell ref="B125:C125"/>
    <mergeCell ref="B126:C126"/>
    <mergeCell ref="B127:C127"/>
    <mergeCell ref="D135:E135"/>
    <mergeCell ref="D136:E136"/>
    <mergeCell ref="B129:C129"/>
    <mergeCell ref="A163:B163"/>
    <mergeCell ref="B137:C137"/>
    <mergeCell ref="C183:E183"/>
    <mergeCell ref="C184:E184"/>
    <mergeCell ref="A181:E181"/>
    <mergeCell ref="A179:B179"/>
    <mergeCell ref="C176:E176"/>
    <mergeCell ref="C177:E177"/>
    <mergeCell ref="C178:E178"/>
    <mergeCell ref="A176:B176"/>
    <mergeCell ref="C165:E165"/>
    <mergeCell ref="A165:B165"/>
    <mergeCell ref="C174:E174"/>
    <mergeCell ref="C167:E167"/>
    <mergeCell ref="C168:E168"/>
    <mergeCell ref="A170:E170"/>
    <mergeCell ref="A191:B191"/>
    <mergeCell ref="A189:B189"/>
    <mergeCell ref="A184:B184"/>
    <mergeCell ref="A187:B187"/>
    <mergeCell ref="A182:B182"/>
    <mergeCell ref="A188:B188"/>
    <mergeCell ref="A183:B183"/>
    <mergeCell ref="A177:B177"/>
    <mergeCell ref="A164:B164"/>
    <mergeCell ref="A174:B174"/>
    <mergeCell ref="A175:B175"/>
    <mergeCell ref="A171:E171"/>
    <mergeCell ref="C172:E172"/>
    <mergeCell ref="A173:B173"/>
    <mergeCell ref="A172:B172"/>
    <mergeCell ref="A167:B167"/>
    <mergeCell ref="A168:B168"/>
    <mergeCell ref="C173:E173"/>
    <mergeCell ref="C186:E186"/>
    <mergeCell ref="C187:E187"/>
    <mergeCell ref="C188:E188"/>
    <mergeCell ref="C189:E189"/>
    <mergeCell ref="C179:E179"/>
    <mergeCell ref="D120:E120"/>
    <mergeCell ref="B123:C123"/>
    <mergeCell ref="C185:E185"/>
    <mergeCell ref="C175:E175"/>
    <mergeCell ref="D100:E100"/>
    <mergeCell ref="D99:E99"/>
    <mergeCell ref="B100:C100"/>
    <mergeCell ref="D101:E101"/>
    <mergeCell ref="D102:E102"/>
    <mergeCell ref="B135:C135"/>
    <mergeCell ref="B136:C136"/>
    <mergeCell ref="D140:E140"/>
    <mergeCell ref="D119:E119"/>
    <mergeCell ref="D118:E118"/>
    <mergeCell ref="B118:C118"/>
    <mergeCell ref="B109:C109"/>
    <mergeCell ref="B110:C110"/>
    <mergeCell ref="B111:C111"/>
    <mergeCell ref="D109:E109"/>
    <mergeCell ref="D110:E110"/>
    <mergeCell ref="D111:E111"/>
    <mergeCell ref="B128:C128"/>
    <mergeCell ref="D132:E132"/>
    <mergeCell ref="B121:C121"/>
    <mergeCell ref="D97:E97"/>
    <mergeCell ref="D98:E98"/>
    <mergeCell ref="D130:E130"/>
    <mergeCell ref="D131:E131"/>
    <mergeCell ref="D125:E125"/>
    <mergeCell ref="D126:E126"/>
    <mergeCell ref="D127:E127"/>
    <mergeCell ref="D128:E128"/>
    <mergeCell ref="B43:E43"/>
    <mergeCell ref="D121:E121"/>
    <mergeCell ref="D87:E87"/>
    <mergeCell ref="D93:E93"/>
    <mergeCell ref="D94:E94"/>
    <mergeCell ref="B91:C91"/>
    <mergeCell ref="B92:C92"/>
    <mergeCell ref="B93:C93"/>
    <mergeCell ref="B89:C89"/>
    <mergeCell ref="B95:C95"/>
    <mergeCell ref="B97:C97"/>
    <mergeCell ref="B98:C98"/>
    <mergeCell ref="D90:E90"/>
    <mergeCell ref="B96:C96"/>
    <mergeCell ref="D96:E96"/>
    <mergeCell ref="D92:E92"/>
    <mergeCell ref="B30:E30"/>
    <mergeCell ref="B32:E32"/>
    <mergeCell ref="A41:E41"/>
    <mergeCell ref="A84:E85"/>
    <mergeCell ref="A83:E83"/>
    <mergeCell ref="A63:A64"/>
    <mergeCell ref="B42:E42"/>
    <mergeCell ref="B86:C86"/>
    <mergeCell ref="D86:E86"/>
    <mergeCell ref="B44:E44"/>
    <mergeCell ref="B45:E45"/>
    <mergeCell ref="B46:E46"/>
    <mergeCell ref="B47:E47"/>
    <mergeCell ref="B48:E48"/>
    <mergeCell ref="B49:E49"/>
    <mergeCell ref="A51:E52"/>
    <mergeCell ref="B53:E53"/>
    <mergeCell ref="B54:E54"/>
    <mergeCell ref="A56:E56"/>
    <mergeCell ref="B65:E65"/>
    <mergeCell ref="B66:E66"/>
    <mergeCell ref="A57:A58"/>
    <mergeCell ref="A59:A60"/>
    <mergeCell ref="A61:A62"/>
    <mergeCell ref="B29:E29"/>
    <mergeCell ref="F114:G114"/>
    <mergeCell ref="A113:A114"/>
    <mergeCell ref="B113:C114"/>
    <mergeCell ref="D113:E114"/>
    <mergeCell ref="A11:A12"/>
    <mergeCell ref="B11:E12"/>
    <mergeCell ref="D89:E89"/>
    <mergeCell ref="A88:E88"/>
    <mergeCell ref="B90:C90"/>
    <mergeCell ref="D103:E103"/>
    <mergeCell ref="D104:E104"/>
    <mergeCell ref="D108:E108"/>
    <mergeCell ref="A24:E24"/>
    <mergeCell ref="B25:E25"/>
    <mergeCell ref="B26:E26"/>
    <mergeCell ref="A28:E28"/>
    <mergeCell ref="B94:C94"/>
    <mergeCell ref="B106:C106"/>
    <mergeCell ref="B107:C107"/>
    <mergeCell ref="B87:C87"/>
    <mergeCell ref="D106:E106"/>
    <mergeCell ref="D107:E107"/>
    <mergeCell ref="D105:E105"/>
    <mergeCell ref="A233:B233"/>
    <mergeCell ref="D133:E133"/>
    <mergeCell ref="D134:E134"/>
    <mergeCell ref="D122:E122"/>
    <mergeCell ref="D123:E123"/>
    <mergeCell ref="D124:E124"/>
    <mergeCell ref="A5:E5"/>
    <mergeCell ref="A6:E6"/>
    <mergeCell ref="A7:E7"/>
    <mergeCell ref="B23:D23"/>
    <mergeCell ref="B22:E22"/>
    <mergeCell ref="B13:E13"/>
    <mergeCell ref="B14:E14"/>
    <mergeCell ref="A17:E17"/>
    <mergeCell ref="B19:E19"/>
    <mergeCell ref="B20:E20"/>
    <mergeCell ref="B21:E21"/>
    <mergeCell ref="B10:E10"/>
    <mergeCell ref="D91:E91"/>
    <mergeCell ref="B105:C105"/>
    <mergeCell ref="B115:C115"/>
    <mergeCell ref="B119:C119"/>
    <mergeCell ref="B116:C116"/>
    <mergeCell ref="B117:C117"/>
  </mergeCells>
  <printOptions horizontalCentered="1"/>
  <pageMargins left="0.25" right="0.25" top="0.75" bottom="0.75" header="0.3" footer="0.3"/>
  <pageSetup paperSize="9" scale="49" fitToHeight="4" orientation="portrait" r:id="rId1"/>
  <headerFooter scaleWithDoc="0">
    <oddFooter>&amp;C&amp;P</oddFooter>
  </headerFooter>
  <rowBreaks count="4" manualBreakCount="4">
    <brk id="39" max="7" man="1"/>
    <brk id="81" max="7" man="1"/>
    <brk id="157" max="7" man="1"/>
    <brk id="229" max="7" man="1"/>
  </rowBreaks>
  <ignoredErrors>
    <ignoredError sqref="C175"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17</xdr:row>
                    <xdr:rowOff>38100</xdr:rowOff>
                  </from>
                  <to>
                    <xdr:col>3</xdr:col>
                    <xdr:colOff>771525</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18</xdr:row>
                    <xdr:rowOff>47625</xdr:rowOff>
                  </from>
                  <to>
                    <xdr:col>3</xdr:col>
                    <xdr:colOff>771525</xdr:colOff>
                    <xdr:row>19</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19</xdr:row>
                    <xdr:rowOff>57150</xdr:rowOff>
                  </from>
                  <to>
                    <xdr:col>3</xdr:col>
                    <xdr:colOff>771525</xdr:colOff>
                    <xdr:row>20</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0</xdr:colOff>
                    <xdr:row>20</xdr:row>
                    <xdr:rowOff>38100</xdr:rowOff>
                  </from>
                  <to>
                    <xdr:col>3</xdr:col>
                    <xdr:colOff>771525</xdr:colOff>
                    <xdr:row>21</xdr:row>
                    <xdr:rowOff>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3</xdr:col>
                    <xdr:colOff>0</xdr:colOff>
                    <xdr:row>21</xdr:row>
                    <xdr:rowOff>38100</xdr:rowOff>
                  </from>
                  <to>
                    <xdr:col>3</xdr:col>
                    <xdr:colOff>771525</xdr:colOff>
                    <xdr:row>22</xdr:row>
                    <xdr:rowOff>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3</xdr:col>
                    <xdr:colOff>0</xdr:colOff>
                    <xdr:row>24</xdr:row>
                    <xdr:rowOff>28575</xdr:rowOff>
                  </from>
                  <to>
                    <xdr:col>3</xdr:col>
                    <xdr:colOff>771525</xdr:colOff>
                    <xdr:row>25</xdr:row>
                    <xdr:rowOff>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3</xdr:col>
                    <xdr:colOff>0</xdr:colOff>
                    <xdr:row>25</xdr:row>
                    <xdr:rowOff>38100</xdr:rowOff>
                  </from>
                  <to>
                    <xdr:col>3</xdr:col>
                    <xdr:colOff>771525</xdr:colOff>
                    <xdr:row>26</xdr:row>
                    <xdr:rowOff>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3</xdr:col>
                    <xdr:colOff>0</xdr:colOff>
                    <xdr:row>31</xdr:row>
                    <xdr:rowOff>0</xdr:rowOff>
                  </from>
                  <to>
                    <xdr:col>3</xdr:col>
                    <xdr:colOff>771525</xdr:colOff>
                    <xdr:row>31</xdr:row>
                    <xdr:rowOff>304800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3</xdr:col>
                    <xdr:colOff>0</xdr:colOff>
                    <xdr:row>30</xdr:row>
                    <xdr:rowOff>28575</xdr:rowOff>
                  </from>
                  <to>
                    <xdr:col>3</xdr:col>
                    <xdr:colOff>771525</xdr:colOff>
                    <xdr:row>31</xdr:row>
                    <xdr:rowOff>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3</xdr:col>
                    <xdr:colOff>0</xdr:colOff>
                    <xdr:row>28</xdr:row>
                    <xdr:rowOff>47625</xdr:rowOff>
                  </from>
                  <to>
                    <xdr:col>3</xdr:col>
                    <xdr:colOff>771525</xdr:colOff>
                    <xdr:row>29</xdr:row>
                    <xdr:rowOff>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3</xdr:col>
                    <xdr:colOff>0</xdr:colOff>
                    <xdr:row>29</xdr:row>
                    <xdr:rowOff>0</xdr:rowOff>
                  </from>
                  <to>
                    <xdr:col>3</xdr:col>
                    <xdr:colOff>771525</xdr:colOff>
                    <xdr:row>30</xdr:row>
                    <xdr:rowOff>0</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1</xdr:col>
                    <xdr:colOff>828675</xdr:colOff>
                    <xdr:row>86</xdr:row>
                    <xdr:rowOff>28575</xdr:rowOff>
                  </from>
                  <to>
                    <xdr:col>2</xdr:col>
                    <xdr:colOff>781050</xdr:colOff>
                    <xdr:row>87</xdr:row>
                    <xdr:rowOff>9525</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3</xdr:col>
                    <xdr:colOff>809625</xdr:colOff>
                    <xdr:row>86</xdr:row>
                    <xdr:rowOff>28575</xdr:rowOff>
                  </from>
                  <to>
                    <xdr:col>4</xdr:col>
                    <xdr:colOff>590550</xdr:colOff>
                    <xdr:row>87</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Mhairi Irvine-Strobl, MA"/>
    <f:field ref="FSCFOLIO_1_1001_FieldCurrentDate" text="15.09.2022 10:14"/>
    <f:field ref="CCAPRECONFIG_15_1001_Objektname" text="KU-L3AL-K1-AKI59-E Abrech. stat.Datenblatt (Film und Kinokultur) Sept. 2022" edit="true"/>
    <f:field ref="CCAPRECONFIG_15_1001_Objektname" text="KU-L3AL-K1-AKI59-E Abrech. stat.Datenblatt (Film und Kinokultur) Sept. 2022" edit="true"/>
    <f:field ref="objname" text="KU-L3AL-K1-AKI59-E Abrech. stat.Datenblatt (Film und Kinokultur) Sept. 2022" edit="true"/>
    <f:field ref="objsubject" text="" edit="true"/>
    <f:field ref="objcreatedby" text="Irvine-Strobl, Mhairi, MA"/>
    <f:field ref="objcreatedat" date="2022-09-14T14:28:37" text="14.09.2022 14:28:37"/>
    <f:field ref="objchangedby" text="Irvine-Strobl, Mhairi, MA"/>
    <f:field ref="objmodifiedat" date="2022-09-15T09:34:54" text="15.09.2022 09:34:54"/>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CCAPRECONFIG_15_1001_Objektname" text="Objektname"/>
    <f:field ref="objname" text="Name"/>
    <f:field ref="objsubject" text="FSC Betreff"/>
    <f:field ref="objcreatedby" text="Erzeugt von"/>
    <f:field ref="objcreatedat" text="Erzeugt am/um"/>
    <f:field ref="objchangedby" text="Letzte Änderung von"/>
    <f:field ref="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Abrechnung Film</vt:lpstr>
      <vt:lpstr>'Abrechnung Film'!Druckbereich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2024-12-11T09:53:40Z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FSCLAKIS@15.1000:Abgeschlossen">
    <vt:lpwstr/>
  </property>
  <property fmtid="{D5CDD505-2E9C-101B-9397-08002B2CF9AE}" pid="3" name="FSC#FSCLAKIS@15.1000:Abgezeichnet_am">
    <vt:lpwstr/>
  </property>
  <property fmtid="{D5CDD505-2E9C-101B-9397-08002B2CF9AE}" pid="4" name="FSC#FSCLAKIS@15.1000:Abgezeichnet_von">
    <vt:lpwstr/>
  </property>
  <property fmtid="{D5CDD505-2E9C-101B-9397-08002B2CF9AE}" pid="5" name="FSC#FSCLAKIS@15.1000:Abgezeichnet2_am">
    <vt:lpwstr/>
  </property>
  <property fmtid="{D5CDD505-2E9C-101B-9397-08002B2CF9AE}" pid="6" name="FSC#FSCLAKIS@15.1000:Abgezeichnet2_von">
    <vt:lpwstr/>
  </property>
  <property fmtid="{D5CDD505-2E9C-101B-9397-08002B2CF9AE}" pid="7" name="FSC#FSCLAKIS@15.1000:Abschriftsklausel">
    <vt:lpwstr/>
  </property>
  <property fmtid="{D5CDD505-2E9C-101B-9397-08002B2CF9AE}" pid="8" name="FSC#FSCLAKIS@15.1000:AktBetreff">
    <vt:lpwstr/>
  </property>
  <property fmtid="{D5CDD505-2E9C-101B-9397-08002B2CF9AE}" pid="9" name="FSC#FSCLAKIS@15.1000:Bearbeiter_Tit_NN">
    <vt:lpwstr/>
  </property>
  <property fmtid="{D5CDD505-2E9C-101B-9397-08002B2CF9AE}" pid="10" name="FSC#FSCLAKIS@15.1000:Bearbeiter_Tit_VN_NN">
    <vt:lpwstr/>
  </property>
  <property fmtid="{D5CDD505-2E9C-101B-9397-08002B2CF9AE}" pid="11" name="FSC#FSCLAKIS@15.1000:Beilagen">
    <vt:lpwstr/>
  </property>
  <property fmtid="{D5CDD505-2E9C-101B-9397-08002B2CF9AE}" pid="12" name="FSC#FSCLAKIS@15.1000:Betreff">
    <vt:lpwstr/>
  </property>
  <property fmtid="{D5CDD505-2E9C-101B-9397-08002B2CF9AE}" pid="13" name="FSC#FSCLAKIS@15.1000:Bezug">
    <vt:lpwstr/>
  </property>
  <property fmtid="{D5CDD505-2E9C-101B-9397-08002B2CF9AE}" pid="14" name="FSC#FSCLAKIS@15.1000:DW_Bearbeiter">
    <vt:lpwstr/>
  </property>
  <property fmtid="{D5CDD505-2E9C-101B-9397-08002B2CF9AE}" pid="15" name="FSC#FSCLAKIS@15.1000:DW_Eigentuemer_Zuschrift">
    <vt:lpwstr/>
  </property>
  <property fmtid="{D5CDD505-2E9C-101B-9397-08002B2CF9AE}" pid="16" name="FSC#FSCLAKIS@15.1000:Geschlecht_Bearbeiter">
    <vt:lpwstr/>
  </property>
  <property fmtid="{D5CDD505-2E9C-101B-9397-08002B2CF9AE}" pid="17" name="FSC#FSCLAKIS@15.1000:Geschlecht_Eigentuemer_Zuschrift">
    <vt:lpwstr/>
  </property>
  <property fmtid="{D5CDD505-2E9C-101B-9397-08002B2CF9AE}" pid="18" name="FSC#FSCLAKIS@15.1000:Eigentuemer_Zuschrift_Tit_NN">
    <vt:lpwstr/>
  </property>
  <property fmtid="{D5CDD505-2E9C-101B-9397-08002B2CF9AE}" pid="19" name="FSC#FSCLAKIS@15.1000:Eigentuemer_Zuschrift_Tit_VN_NN">
    <vt:lpwstr/>
  </property>
  <property fmtid="{D5CDD505-2E9C-101B-9397-08002B2CF9AE}" pid="20" name="FSC#FSCLAKIS@15.1000:Erzeugt_am">
    <vt:lpwstr>25.05.2018</vt:lpwstr>
  </property>
  <property fmtid="{D5CDD505-2E9C-101B-9397-08002B2CF9AE}" pid="21" name="FSC#FSCLAKIS@15.1000:Fertigungsklausel">
    <vt:lpwstr/>
  </property>
  <property fmtid="{D5CDD505-2E9C-101B-9397-08002B2CF9AE}" pid="22" name="FSC#FSCLAKIS@15.1000:Fertigungsklausel2">
    <vt:lpwstr/>
  </property>
  <property fmtid="{D5CDD505-2E9C-101B-9397-08002B2CF9AE}" pid="23" name="FSC#FSCLAKIS@15.1000:Kennzeichen">
    <vt:lpwstr/>
  </property>
  <property fmtid="{D5CDD505-2E9C-101B-9397-08002B2CF9AE}" pid="24" name="FSC#FSCLAKIS@15.1000:Objektname">
    <vt:lpwstr>I-59 Abrechnu.stat.Datenblatt (Film und Kinokultur (2)</vt:lpwstr>
  </property>
  <property fmtid="{D5CDD505-2E9C-101B-9397-08002B2CF9AE}" pid="25" name="FSC#FSCLAKIS@15.1000:RsabAbsender">
    <vt:lpwstr>Amt der NÖ Landesregierung_x000d_
Abteilung Wissenschaft und Forschung_x000d_
Landhausplatz 1_x000d_
3109 St. Pölten</vt:lpwstr>
  </property>
  <property fmtid="{D5CDD505-2E9C-101B-9397-08002B2CF9AE}" pid="26" name="FSC#FSCLAKIS@15.1000:Text_nach_Fertigung">
    <vt:lpwstr/>
  </property>
  <property fmtid="{D5CDD505-2E9C-101B-9397-08002B2CF9AE}" pid="27" name="FSC#FSCLAKIS@15.1000:Unterschrieben_am">
    <vt:lpwstr/>
  </property>
  <property fmtid="{D5CDD505-2E9C-101B-9397-08002B2CF9AE}" pid="28" name="FSC#FSCLAKIS@15.1000:Unterschrieben_von">
    <vt:lpwstr/>
  </property>
  <property fmtid="{D5CDD505-2E9C-101B-9397-08002B2CF9AE}" pid="29" name="FSC#FSCLAKIS@15.1000:Unterschrieben2_am">
    <vt:lpwstr/>
  </property>
  <property fmtid="{D5CDD505-2E9C-101B-9397-08002B2CF9AE}" pid="30" name="FSC#FSCLAKIS@15.1000:Unterschrieben2_von">
    <vt:lpwstr/>
  </property>
  <property fmtid="{D5CDD505-2E9C-101B-9397-08002B2CF9AE}" pid="31" name="FSC#FSCLAKIS@15.1000:Unterschrieben_von_Tit_VN_NN_gsp">
    <vt:lpwstr/>
  </property>
  <property fmtid="{D5CDD505-2E9C-101B-9397-08002B2CF9AE}" pid="32" name="FSC#FSCLAKIS@15.1000:Unterschrieben_von_Tit_VN_NN_ng">
    <vt:lpwstr/>
  </property>
  <property fmtid="{D5CDD505-2E9C-101B-9397-08002B2CF9AE}" pid="33" name="FSC#FSCLAKIS@15.1000:Gesperrt_Bearbeiter">
    <vt:lpwstr/>
  </property>
  <property fmtid="{D5CDD505-2E9C-101B-9397-08002B2CF9AE}" pid="34" name="FSC#FSCLAKIS@15.1000:Systemaenderungszeitpunkt">
    <vt:lpwstr>25. Mai 2018</vt:lpwstr>
  </property>
  <property fmtid="{D5CDD505-2E9C-101B-9397-08002B2CF9AE}" pid="35" name="FSC#FSCLAKIS@15.1000:Eingangsdatum_ON">
    <vt:lpwstr/>
  </property>
  <property fmtid="{D5CDD505-2E9C-101B-9397-08002B2CF9AE}" pid="36" name="FSC#FSCLAKIS@15.1000:Frist_ON">
    <vt:lpwstr/>
  </property>
  <property fmtid="{D5CDD505-2E9C-101B-9397-08002B2CF9AE}" pid="37" name="FSC#FSCLAKIS@15.1000:Anmerkung_ON">
    <vt:lpwstr/>
  </property>
  <property fmtid="{D5CDD505-2E9C-101B-9397-08002B2CF9AE}" pid="38" name="FSC#FSCLAKIS@15.1000:Inhalt_ON">
    <vt:lpwstr/>
  </property>
  <property fmtid="{D5CDD505-2E9C-101B-9397-08002B2CF9AE}" pid="39" name="FSC#FSCLAKIS@15.1000:Hinweis_ON">
    <vt:lpwstr/>
  </property>
  <property fmtid="{D5CDD505-2E9C-101B-9397-08002B2CF9AE}" pid="40" name="FSC#FSCLAKIS@15.1000:Erledigung_ON">
    <vt:lpwstr/>
  </property>
  <property fmtid="{D5CDD505-2E9C-101B-9397-08002B2CF9AE}" pid="41" name="FSC#FSCLAKIS@15.1000:DVR">
    <vt:lpwstr/>
  </property>
  <property fmtid="{D5CDD505-2E9C-101B-9397-08002B2CF9AE}" pid="42" name="FSC#FSCLAKIS@15.1000:Eigentuemer_Objekt_Tit_VN_NN">
    <vt:lpwstr>Mhairi Irvine-Strobl, MA</vt:lpwstr>
  </property>
  <property fmtid="{D5CDD505-2E9C-101B-9397-08002B2CF9AE}" pid="43" name="FSC#FSCLAKIS@15.1000:DW_Eigentuemer_Objekt">
    <vt:lpwstr>13014</vt:lpwstr>
  </property>
  <property fmtid="{D5CDD505-2E9C-101B-9397-08002B2CF9AE}" pid="44" name="FSC#NOELLAKISFORMSPROP@1000.8803:xmldata3">
    <vt:lpwstr>TEXT: LEER (!)</vt:lpwstr>
  </property>
  <property fmtid="{D5CDD505-2E9C-101B-9397-08002B2CF9AE}" pid="45" name="FSC#NOELLAKISFORMSPROP@1000.8803:xmldata3n">
    <vt:lpwstr>TEXT: LEER (!)</vt:lpwstr>
  </property>
  <property fmtid="{D5CDD505-2E9C-101B-9397-08002B2CF9AE}" pid="46" name="FSC#NOELLAKISFORMSPROP@1000.8803:xmldata10">
    <vt:lpwstr>TEXT: LEER (!)</vt:lpwstr>
  </property>
  <property fmtid="{D5CDD505-2E9C-101B-9397-08002B2CF9AE}" pid="47" name="FSC#NOELLAKISFORMSPROP@1000.8803:xmldata10n">
    <vt:lpwstr>TEXT: LEER (!)</vt:lpwstr>
  </property>
  <property fmtid="{D5CDD505-2E9C-101B-9397-08002B2CF9AE}" pid="48" name="FSC#NOELLAKISFORMSPROP@1000.8803:xmldata100">
    <vt:lpwstr>kein Rechtsgeschäft</vt:lpwstr>
  </property>
  <property fmtid="{D5CDD505-2E9C-101B-9397-08002B2CF9AE}" pid="49" name="FSC#NOELLAKISFORMSPROP@1000.8803:xmldata100n">
    <vt:lpwstr>kein Rechtsgeschäft</vt:lpwstr>
  </property>
  <property fmtid="{D5CDD505-2E9C-101B-9397-08002B2CF9AE}" pid="50" name="FSC#NOELLAKISFORMSPROP@1000.8803:xmldata101">
    <vt:lpwstr>kein Datum</vt:lpwstr>
  </property>
  <property fmtid="{D5CDD505-2E9C-101B-9397-08002B2CF9AE}" pid="51" name="FSC#NOELLAKISFORMSPROP@1000.8803:xmldata101n">
    <vt:lpwstr>kein Datum</vt:lpwstr>
  </property>
  <property fmtid="{D5CDD505-2E9C-101B-9397-08002B2CF9AE}" pid="52" name="FSC#NOELLAKISFORMSPROP@1000.8803:xmldata102">
    <vt:lpwstr>Keine Aktenzahl des Rechtsgeschäfts erfasst</vt:lpwstr>
  </property>
  <property fmtid="{D5CDD505-2E9C-101B-9397-08002B2CF9AE}" pid="53" name="FSC#NOELLAKISFORMSPROP@1000.8803:xmldata102n">
    <vt:lpwstr>Keine Aktenzahl des Rechtsgeschäfts erfasst</vt:lpwstr>
  </property>
  <property fmtid="{D5CDD505-2E9C-101B-9397-08002B2CF9AE}" pid="54" name="FSC#NOELLAKISFORMSPROP@1000.8803:xmldata20">
    <vt:lpwstr>TEXT: LEER (!)</vt:lpwstr>
  </property>
  <property fmtid="{D5CDD505-2E9C-101B-9397-08002B2CF9AE}" pid="55" name="FSC#NOELLAKISFORMSPROP@1000.8803:xmldata20n">
    <vt:lpwstr>TEXT: LEER (!)</vt:lpwstr>
  </property>
  <property fmtid="{D5CDD505-2E9C-101B-9397-08002B2CF9AE}" pid="56" name="FSC#NOELLAKISFORMSPROP@1000.8803:xmldata103">
    <vt:lpwstr>Kein Zuschlag - Gericht erfasst</vt:lpwstr>
  </property>
  <property fmtid="{D5CDD505-2E9C-101B-9397-08002B2CF9AE}" pid="57" name="FSC#NOELLAKISFORMSPROP@1000.8803:xmldata103n">
    <vt:lpwstr/>
  </property>
  <property fmtid="{D5CDD505-2E9C-101B-9397-08002B2CF9AE}" pid="58" name="FSC#NOELLAKISFORMSPROP@1000.8803:xmldata104">
    <vt:lpwstr>Kein Zuschlag - Datum erfasst</vt:lpwstr>
  </property>
  <property fmtid="{D5CDD505-2E9C-101B-9397-08002B2CF9AE}" pid="59" name="FSC#NOELLAKISFORMSPROP@1000.8803:xmldata104n">
    <vt:lpwstr>Kein Zuschlag - Datum erfasst</vt:lpwstr>
  </property>
  <property fmtid="{D5CDD505-2E9C-101B-9397-08002B2CF9AE}" pid="60" name="FSC#NOELLAKISFORMSPROP@1000.8803:xmldata105">
    <vt:lpwstr>Kein Zuschlag - Zahl erfasst</vt:lpwstr>
  </property>
  <property fmtid="{D5CDD505-2E9C-101B-9397-08002B2CF9AE}" pid="61" name="FSC#NOELLAKISFORMSPROP@1000.8803:xmldata105n">
    <vt:lpwstr>Kein Zuschlag - Zahl erfasst</vt:lpwstr>
  </property>
  <property fmtid="{D5CDD505-2E9C-101B-9397-08002B2CF9AE}" pid="62" name="FSC#NOELLAKISFORMSPROP@1000.8803:xmldata30">
    <vt:lpwstr>Kein Vertreter erfasst</vt:lpwstr>
  </property>
  <property fmtid="{D5CDD505-2E9C-101B-9397-08002B2CF9AE}" pid="63" name="FSC#NOELLAKISFORMSPROP@1000.8803:xmldata30n">
    <vt:lpwstr>Kein Vertreter erfasst</vt:lpwstr>
  </property>
  <property fmtid="{D5CDD505-2E9C-101B-9397-08002B2CF9AE}" pid="64" name="FSC#NOELLAKISFORMSPROP@1000.8803:xmldataVertrEnt">
    <vt:lpwstr>Kein Vertreter erfasst</vt:lpwstr>
  </property>
  <property fmtid="{D5CDD505-2E9C-101B-9397-08002B2CF9AE}" pid="65" name="FSC#NOELLAKISFORMSPROP@1000.8803:xmldataVertrEntn">
    <vt:lpwstr>Kein Vertreter erfasst</vt:lpwstr>
  </property>
  <property fmtid="{D5CDD505-2E9C-101B-9397-08002B2CF9AE}" pid="66" name="FSC#NOELLAKISFORMSPROP@1000.8803:xmldataGrundstEnt">
    <vt:lpwstr>TEXT: LEER (!)</vt:lpwstr>
  </property>
  <property fmtid="{D5CDD505-2E9C-101B-9397-08002B2CF9AE}" pid="67" name="FSC#NOELLAKISFORMSPROP@1000.8803:xmldataGrundstEntn">
    <vt:lpwstr>TEXT: LEER (!)</vt:lpwstr>
  </property>
  <property fmtid="{D5CDD505-2E9C-101B-9397-08002B2CF9AE}" pid="68" name="FSC#NOELLAKISFORMSPROP@1000.8803:xmldataGVAVerk">
    <vt:lpwstr>TEXT: LEER (!)</vt:lpwstr>
  </property>
  <property fmtid="{D5CDD505-2E9C-101B-9397-08002B2CF9AE}" pid="69" name="FSC#NOELLAKISFORMSPROP@1000.8803:xmldataGVAVerkn">
    <vt:lpwstr>TEXT: LEER (!)</vt:lpwstr>
  </property>
  <property fmtid="{D5CDD505-2E9C-101B-9397-08002B2CF9AE}" pid="70" name="FSC#NOELLAKISFORMSPROP@1000.8803:xmldataGVAKaeufer">
    <vt:lpwstr>TEXT: LEER (!)</vt:lpwstr>
  </property>
  <property fmtid="{D5CDD505-2E9C-101B-9397-08002B2CF9AE}" pid="71" name="FSC#NOELLAKISFORMSPROP@1000.8803:xmldataGVAKaeufern">
    <vt:lpwstr>TEXT: LEER (!)</vt:lpwstr>
  </property>
  <property fmtid="{D5CDD505-2E9C-101B-9397-08002B2CF9AE}" pid="72" name="FSC#NOELLAKISFORMSPROP@1000.8803:xmldataGVARechtsgesch">
    <vt:lpwstr>kein Rechtsgeschäft</vt:lpwstr>
  </property>
  <property fmtid="{D5CDD505-2E9C-101B-9397-08002B2CF9AE}" pid="73" name="FSC#NOELLAKISFORMSPROP@1000.8803:xmldataGVARechtsgeschn">
    <vt:lpwstr>kein Rechtsgeschäft</vt:lpwstr>
  </property>
  <property fmtid="{D5CDD505-2E9C-101B-9397-08002B2CF9AE}" pid="74" name="FSC#NOELLAKISFORMSPROP@1000.8803:xmldataGVA_RG_dat">
    <vt:lpwstr>kein Datum</vt:lpwstr>
  </property>
  <property fmtid="{D5CDD505-2E9C-101B-9397-08002B2CF9AE}" pid="75" name="FSC#NOELLAKISFORMSPROP@1000.8803:xmldataGVA_RG_datn">
    <vt:lpwstr>kein Datum</vt:lpwstr>
  </property>
  <property fmtid="{D5CDD505-2E9C-101B-9397-08002B2CF9AE}" pid="76" name="FSC#NOELLAKISFORMSPROP@1000.8803:xmldata_RG_Zahl_GVA">
    <vt:lpwstr>Keine Aktenzahl des Rechtsgeschäfts erfasst</vt:lpwstr>
  </property>
  <property fmtid="{D5CDD505-2E9C-101B-9397-08002B2CF9AE}" pid="77" name="FSC#NOELLAKISFORMSPROP@1000.8803:xmldata_RG_Zahl_GVAn">
    <vt:lpwstr>Keine Aktenzahl des Rechtsgeschäfts erfasst</vt:lpwstr>
  </property>
  <property fmtid="{D5CDD505-2E9C-101B-9397-08002B2CF9AE}" pid="78" name="FSC#NOELLAKISFORMSPROP@1000.8803:xmldata_grundstueck_GVA">
    <vt:lpwstr>TEXT: LEER (!)</vt:lpwstr>
  </property>
  <property fmtid="{D5CDD505-2E9C-101B-9397-08002B2CF9AE}" pid="79" name="FSC#NOELLAKISFORMSPROP@1000.8803:xmldata_grundstueck_GVAn">
    <vt:lpwstr>TEXT: LEER (!)</vt:lpwstr>
  </property>
  <property fmtid="{D5CDD505-2E9C-101B-9397-08002B2CF9AE}" pid="80" name="FSC#NOELLAKISFORMSPROP@1000.8803:xmldataZuschlagGVA">
    <vt:lpwstr>Kein Zuschlag - Gericht erfasst</vt:lpwstr>
  </property>
  <property fmtid="{D5CDD505-2E9C-101B-9397-08002B2CF9AE}" pid="81" name="FSC#NOELLAKISFORMSPROP@1000.8803:xmldataZuschlagGVAn">
    <vt:lpwstr/>
  </property>
  <property fmtid="{D5CDD505-2E9C-101B-9397-08002B2CF9AE}" pid="82" name="FSC#NOELLAKISFORMSPROP@1000.8803:xmldata_ZuDat_GVA">
    <vt:lpwstr>Kein Zuschlag - Datum erfasst</vt:lpwstr>
  </property>
  <property fmtid="{D5CDD505-2E9C-101B-9397-08002B2CF9AE}" pid="83" name="FSC#NOELLAKISFORMSPROP@1000.8803:xmldata_ZuDat_GVAn">
    <vt:lpwstr>Kein Zuschlag - Datum erfasst</vt:lpwstr>
  </property>
  <property fmtid="{D5CDD505-2E9C-101B-9397-08002B2CF9AE}" pid="84" name="FSC#NOELLAKISFORMSPROP@1000.8803:xmldata_ZuZahl_GVA">
    <vt:lpwstr>Kein Zuschlag - Zahl erfasst</vt:lpwstr>
  </property>
  <property fmtid="{D5CDD505-2E9C-101B-9397-08002B2CF9AE}" pid="85" name="FSC#NOELLAKISFORMSPROP@1000.8803:xmldata_ZuZahl_GVAn">
    <vt:lpwstr>Kein Zuschlag - Zahl erfasst</vt:lpwstr>
  </property>
  <property fmtid="{D5CDD505-2E9C-101B-9397-08002B2CF9AE}" pid="86" name="FSC#NOELLAKISFORMSPROP@1000.8803:xmldata_Vertreter_GVA">
    <vt:lpwstr>Kein Vertreter erfasst</vt:lpwstr>
  </property>
  <property fmtid="{D5CDD505-2E9C-101B-9397-08002B2CF9AE}" pid="87" name="FSC#NOELLAKISFORMSPROP@1000.8803:xmldata_Vertreter_GVAn">
    <vt:lpwstr>Kein Vertreter erfasst</vt:lpwstr>
  </property>
  <property fmtid="{D5CDD505-2E9C-101B-9397-08002B2CF9AE}" pid="88" name="FSC#COOSYSTEM@1.1:Container">
    <vt:lpwstr>COO.1000.8802.10.14210864</vt:lpwstr>
  </property>
  <property fmtid="{D5CDD505-2E9C-101B-9397-08002B2CF9AE}" pid="89" name="FSC#COOELAK@1.1001:Subject">
    <vt:lpwstr>2018</vt:lpwstr>
  </property>
  <property fmtid="{D5CDD505-2E9C-101B-9397-08002B2CF9AE}" pid="90" name="FSC#COOELAK@1.1001:FileReference">
    <vt:lpwstr/>
  </property>
  <property fmtid="{D5CDD505-2E9C-101B-9397-08002B2CF9AE}" pid="91" name="FSC#COOELAK@1.1001:FileRefYear">
    <vt:lpwstr/>
  </property>
  <property fmtid="{D5CDD505-2E9C-101B-9397-08002B2CF9AE}" pid="92" name="FSC#COOELAK@1.1001:FileRefOrdinal">
    <vt:lpwstr/>
  </property>
  <property fmtid="{D5CDD505-2E9C-101B-9397-08002B2CF9AE}" pid="93" name="FSC#COOELAK@1.1001:FileRefOU">
    <vt:lpwstr/>
  </property>
  <property fmtid="{D5CDD505-2E9C-101B-9397-08002B2CF9AE}" pid="94" name="FSC#COOELAK@1.1001:Organization">
    <vt:lpwstr/>
  </property>
  <property fmtid="{D5CDD505-2E9C-101B-9397-08002B2CF9AE}" pid="95" name="FSC#COOELAK@1.1001:Owner">
    <vt:lpwstr>Irvine-Strobl Mhairi, MA</vt:lpwstr>
  </property>
  <property fmtid="{D5CDD505-2E9C-101B-9397-08002B2CF9AE}" pid="96" name="FSC#COOELAK@1.1001:OwnerExtension">
    <vt:lpwstr>13014</vt:lpwstr>
  </property>
  <property fmtid="{D5CDD505-2E9C-101B-9397-08002B2CF9AE}" pid="97" name="FSC#COOELAK@1.1001:OwnerFaxExtension">
    <vt:lpwstr/>
  </property>
  <property fmtid="{D5CDD505-2E9C-101B-9397-08002B2CF9AE}" pid="98" name="FSC#COOELAK@1.1001:DispatchedBy">
    <vt:lpwstr/>
  </property>
  <property fmtid="{D5CDD505-2E9C-101B-9397-08002B2CF9AE}" pid="99" name="FSC#COOELAK@1.1001:DispatchedAt">
    <vt:lpwstr/>
  </property>
  <property fmtid="{D5CDD505-2E9C-101B-9397-08002B2CF9AE}" pid="100" name="FSC#COOELAK@1.1001:ApprovedBy">
    <vt:lpwstr/>
  </property>
  <property fmtid="{D5CDD505-2E9C-101B-9397-08002B2CF9AE}" pid="101" name="FSC#COOELAK@1.1001:ApprovedAt">
    <vt:lpwstr/>
  </property>
  <property fmtid="{D5CDD505-2E9C-101B-9397-08002B2CF9AE}" pid="102" name="FSC#COOELAK@1.1001:Department">
    <vt:lpwstr>K1 (Abteilung Kunst und Kultur)</vt:lpwstr>
  </property>
  <property fmtid="{D5CDD505-2E9C-101B-9397-08002B2CF9AE}" pid="103" name="FSC#COOELAK@1.1001:CreatedAt">
    <vt:lpwstr>25.05.2018</vt:lpwstr>
  </property>
  <property fmtid="{D5CDD505-2E9C-101B-9397-08002B2CF9AE}" pid="104" name="FSC#COOELAK@1.1001:OU">
    <vt:lpwstr>K3 (Abteilung Wissenschaft und Forschung)</vt:lpwstr>
  </property>
  <property fmtid="{D5CDD505-2E9C-101B-9397-08002B2CF9AE}" pid="105" name="FSC#COOELAK@1.1001:Priority">
    <vt:lpwstr> ()</vt:lpwstr>
  </property>
  <property fmtid="{D5CDD505-2E9C-101B-9397-08002B2CF9AE}" pid="106" name="FSC#COOELAK@1.1001:ObjBarCode">
    <vt:lpwstr>*COO.1000.8802.10.14210864*</vt:lpwstr>
  </property>
  <property fmtid="{D5CDD505-2E9C-101B-9397-08002B2CF9AE}" pid="107" name="FSC#COOELAK@1.1001:RefBarCode">
    <vt:lpwstr/>
  </property>
  <property fmtid="{D5CDD505-2E9C-101B-9397-08002B2CF9AE}" pid="108" name="FSC#COOELAK@1.1001:FileRefBarCode">
    <vt:lpwstr>**</vt:lpwstr>
  </property>
  <property fmtid="{D5CDD505-2E9C-101B-9397-08002B2CF9AE}" pid="109" name="FSC#COOELAK@1.1001:ExternalRef">
    <vt:lpwstr/>
  </property>
  <property fmtid="{D5CDD505-2E9C-101B-9397-08002B2CF9AE}" pid="110" name="FSC#COOELAK@1.1001:IncomingNumber">
    <vt:lpwstr/>
  </property>
  <property fmtid="{D5CDD505-2E9C-101B-9397-08002B2CF9AE}" pid="111" name="FSC#COOELAK@1.1001:IncomingSubject">
    <vt:lpwstr/>
  </property>
  <property fmtid="{D5CDD505-2E9C-101B-9397-08002B2CF9AE}" pid="112" name="FSC#COOELAK@1.1001:ProcessResponsible">
    <vt:lpwstr/>
  </property>
  <property fmtid="{D5CDD505-2E9C-101B-9397-08002B2CF9AE}" pid="113" name="FSC#COOELAK@1.1001:ProcessResponsiblePhone">
    <vt:lpwstr/>
  </property>
  <property fmtid="{D5CDD505-2E9C-101B-9397-08002B2CF9AE}" pid="114" name="FSC#COOELAK@1.1001:ProcessResponsibleMail">
    <vt:lpwstr/>
  </property>
  <property fmtid="{D5CDD505-2E9C-101B-9397-08002B2CF9AE}" pid="115" name="FSC#COOELAK@1.1001:ProcessResponsibleFax">
    <vt:lpwstr/>
  </property>
  <property fmtid="{D5CDD505-2E9C-101B-9397-08002B2CF9AE}" pid="116" name="FSC#COOELAK@1.1001:ApproverFirstName">
    <vt:lpwstr/>
  </property>
  <property fmtid="{D5CDD505-2E9C-101B-9397-08002B2CF9AE}" pid="117" name="FSC#COOELAK@1.1001:ApproverSurName">
    <vt:lpwstr/>
  </property>
  <property fmtid="{D5CDD505-2E9C-101B-9397-08002B2CF9AE}" pid="118" name="FSC#COOELAK@1.1001:ApproverTitle">
    <vt:lpwstr/>
  </property>
  <property fmtid="{D5CDD505-2E9C-101B-9397-08002B2CF9AE}" pid="119" name="FSC#COOELAK@1.1001:ExternalDate">
    <vt:lpwstr/>
  </property>
  <property fmtid="{D5CDD505-2E9C-101B-9397-08002B2CF9AE}" pid="120" name="FSC#COOELAK@1.1001:SettlementApprovedAt">
    <vt:lpwstr/>
  </property>
  <property fmtid="{D5CDD505-2E9C-101B-9397-08002B2CF9AE}" pid="121" name="FSC#COOELAK@1.1001:BaseNumber">
    <vt:lpwstr/>
  </property>
  <property fmtid="{D5CDD505-2E9C-101B-9397-08002B2CF9AE}" pid="122" name="FSC#COOELAK@1.1001:CurrentUserRolePos">
    <vt:lpwstr>Bearbeitung</vt:lpwstr>
  </property>
  <property fmtid="{D5CDD505-2E9C-101B-9397-08002B2CF9AE}" pid="123" name="FSC#COOELAK@1.1001:CurrentUserEmail">
    <vt:lpwstr>mhairi.irvine-strobl@noel.gv.at</vt:lpwstr>
  </property>
  <property fmtid="{D5CDD505-2E9C-101B-9397-08002B2CF9AE}" pid="124" name="FSC#ELAKGOV@1.1001:PersonalSubjGender">
    <vt:lpwstr/>
  </property>
  <property fmtid="{D5CDD505-2E9C-101B-9397-08002B2CF9AE}" pid="125" name="FSC#ELAKGOV@1.1001:PersonalSubjFirstName">
    <vt:lpwstr/>
  </property>
  <property fmtid="{D5CDD505-2E9C-101B-9397-08002B2CF9AE}" pid="126" name="FSC#ELAKGOV@1.1001:PersonalSubjSurName">
    <vt:lpwstr/>
  </property>
  <property fmtid="{D5CDD505-2E9C-101B-9397-08002B2CF9AE}" pid="127" name="FSC#ELAKGOV@1.1001:PersonalSubjSalutation">
    <vt:lpwstr/>
  </property>
  <property fmtid="{D5CDD505-2E9C-101B-9397-08002B2CF9AE}" pid="128" name="FSC#ELAKGOV@1.1001:PersonalSubjAddress">
    <vt:lpwstr/>
  </property>
  <property fmtid="{D5CDD505-2E9C-101B-9397-08002B2CF9AE}" pid="129" name="FSC#ATSTATECFG@1.1001:Office">
    <vt:lpwstr/>
  </property>
  <property fmtid="{D5CDD505-2E9C-101B-9397-08002B2CF9AE}" pid="130" name="FSC#ATSTATECFG@1.1001:Agent">
    <vt:lpwstr/>
  </property>
  <property fmtid="{D5CDD505-2E9C-101B-9397-08002B2CF9AE}" pid="131" name="FSC#ATSTATECFG@1.1001:AgentPhone">
    <vt:lpwstr/>
  </property>
  <property fmtid="{D5CDD505-2E9C-101B-9397-08002B2CF9AE}" pid="132" name="FSC#ATSTATECFG@1.1001:DepartmentFax">
    <vt:lpwstr/>
  </property>
  <property fmtid="{D5CDD505-2E9C-101B-9397-08002B2CF9AE}" pid="133" name="FSC#ATSTATECFG@1.1001:DepartmentEMail">
    <vt:lpwstr/>
  </property>
  <property fmtid="{D5CDD505-2E9C-101B-9397-08002B2CF9AE}" pid="134" name="FSC#ATSTATECFG@1.1001:SubfileDate">
    <vt:lpwstr/>
  </property>
  <property fmtid="{D5CDD505-2E9C-101B-9397-08002B2CF9AE}" pid="135" name="FSC#ATSTATECFG@1.1001:SubfileSubject">
    <vt:lpwstr>2018</vt:lpwstr>
  </property>
  <property fmtid="{D5CDD505-2E9C-101B-9397-08002B2CF9AE}" pid="136" name="FSC#ATSTATECFG@1.1001:DepartmentZipCode">
    <vt:lpwstr/>
  </property>
  <property fmtid="{D5CDD505-2E9C-101B-9397-08002B2CF9AE}" pid="137" name="FSC#ATSTATECFG@1.1001:DepartmentCountry">
    <vt:lpwstr/>
  </property>
  <property fmtid="{D5CDD505-2E9C-101B-9397-08002B2CF9AE}" pid="138" name="FSC#ATSTATECFG@1.1001:DepartmentCity">
    <vt:lpwstr/>
  </property>
  <property fmtid="{D5CDD505-2E9C-101B-9397-08002B2CF9AE}" pid="139" name="FSC#ATSTATECFG@1.1001:DepartmentStreet">
    <vt:lpwstr/>
  </property>
  <property fmtid="{D5CDD505-2E9C-101B-9397-08002B2CF9AE}" pid="140" name="FSC#ATSTATECFG@1.1001:DepartmentDVR">
    <vt:lpwstr/>
  </property>
  <property fmtid="{D5CDD505-2E9C-101B-9397-08002B2CF9AE}" pid="141" name="FSC#ATSTATECFG@1.1001:DepartmentUID">
    <vt:lpwstr/>
  </property>
  <property fmtid="{D5CDD505-2E9C-101B-9397-08002B2CF9AE}" pid="142" name="FSC#ATSTATECFG@1.1001:SubfileReference">
    <vt:lpwstr/>
  </property>
  <property fmtid="{D5CDD505-2E9C-101B-9397-08002B2CF9AE}" pid="143" name="FSC#ATSTATECFG@1.1001:Clause">
    <vt:lpwstr/>
  </property>
  <property fmtid="{D5CDD505-2E9C-101B-9397-08002B2CF9AE}" pid="144" name="FSC#ATSTATECFG@1.1001:ExternalFile">
    <vt:lpwstr/>
  </property>
  <property fmtid="{D5CDD505-2E9C-101B-9397-08002B2CF9AE}" pid="145" name="FSC#ATSTATECFG@1.1001:ApprovedSignature">
    <vt:lpwstr/>
  </property>
  <property fmtid="{D5CDD505-2E9C-101B-9397-08002B2CF9AE}" pid="146" name="FSC#ATSTATECFG@1.1001:BankAccount">
    <vt:lpwstr/>
  </property>
  <property fmtid="{D5CDD505-2E9C-101B-9397-08002B2CF9AE}" pid="147" name="FSC#ATSTATECFG@1.1001:BankAccountOwner">
    <vt:lpwstr/>
  </property>
  <property fmtid="{D5CDD505-2E9C-101B-9397-08002B2CF9AE}" pid="148" name="FSC#ATSTATECFG@1.1001:BankInstitute">
    <vt:lpwstr/>
  </property>
  <property fmtid="{D5CDD505-2E9C-101B-9397-08002B2CF9AE}" pid="149" name="FSC#ATSTATECFG@1.1001:BankAccountID">
    <vt:lpwstr/>
  </property>
  <property fmtid="{D5CDD505-2E9C-101B-9397-08002B2CF9AE}" pid="150" name="FSC#ATSTATECFG@1.1001:BankAccountIBAN">
    <vt:lpwstr/>
  </property>
  <property fmtid="{D5CDD505-2E9C-101B-9397-08002B2CF9AE}" pid="151" name="FSC#ATSTATECFG@1.1001:BankAccountBIC">
    <vt:lpwstr/>
  </property>
  <property fmtid="{D5CDD505-2E9C-101B-9397-08002B2CF9AE}" pid="152" name="FSC#ATSTATECFG@1.1001:BankName">
    <vt:lpwstr/>
  </property>
  <property fmtid="{D5CDD505-2E9C-101B-9397-08002B2CF9AE}" pid="153" name="FSC#ATPRECONFIG@1.1001:ChargePreview">
    <vt:lpwstr/>
  </property>
  <property fmtid="{D5CDD505-2E9C-101B-9397-08002B2CF9AE}" pid="154" name="FSC#FSCFOLIO@1.1001:docpropproject">
    <vt:lpwstr/>
  </property>
</Properties>
</file>